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sacfpp01\Proj\SPJPA\668147SitesProp1\Phase2\FacilitySizing\NoReclamation\"/>
    </mc:Choice>
  </mc:AlternateContent>
  <xr:revisionPtr revIDLastSave="0" documentId="13_ncr:1_{6EE35203-B1B1-4A6A-93E2-7BB403143AC9}" xr6:coauthVersionLast="41" xr6:coauthVersionMax="41" xr10:uidLastSave="{00000000-0000-0000-0000-000000000000}"/>
  <bookViews>
    <workbookView xWindow="22932" yWindow="-108" windowWidth="23256" windowHeight="14616" activeTab="1" xr2:uid="{00000000-000D-0000-FFFF-FFFF00000000}"/>
  </bookViews>
  <sheets>
    <sheet name="MinStorage" sheetId="1" r:id="rId1"/>
    <sheet name="TempTiers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Q13" i="1" l="1"/>
  <c r="Q12" i="1"/>
  <c r="Q11" i="1"/>
  <c r="Q10" i="1"/>
  <c r="Q9" i="1"/>
  <c r="Q8" i="1"/>
  <c r="N12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" i="1"/>
  <c r="B4" i="2" l="1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3" i="2"/>
  <c r="E4" i="2" l="1"/>
  <c r="F4" i="2" s="1"/>
  <c r="E5" i="2"/>
  <c r="F5" i="2" s="1"/>
  <c r="E6" i="2"/>
  <c r="F6" i="2" s="1"/>
  <c r="G6" i="2" s="1"/>
  <c r="E7" i="2"/>
  <c r="F7" i="2" s="1"/>
  <c r="E8" i="2"/>
  <c r="F8" i="2" s="1"/>
  <c r="E9" i="2"/>
  <c r="F9" i="2" s="1"/>
  <c r="E10" i="2"/>
  <c r="F10" i="2" s="1"/>
  <c r="G10" i="2" s="1"/>
  <c r="E11" i="2"/>
  <c r="F11" i="2" s="1"/>
  <c r="E12" i="2"/>
  <c r="F12" i="2" s="1"/>
  <c r="E13" i="2"/>
  <c r="F13" i="2" s="1"/>
  <c r="E14" i="2"/>
  <c r="F14" i="2" s="1"/>
  <c r="G14" i="2" s="1"/>
  <c r="E15" i="2"/>
  <c r="F15" i="2" s="1"/>
  <c r="E16" i="2"/>
  <c r="F16" i="2" s="1"/>
  <c r="E17" i="2"/>
  <c r="F17" i="2" s="1"/>
  <c r="E18" i="2"/>
  <c r="F18" i="2" s="1"/>
  <c r="G18" i="2" s="1"/>
  <c r="E19" i="2"/>
  <c r="F19" i="2" s="1"/>
  <c r="E20" i="2"/>
  <c r="F20" i="2" s="1"/>
  <c r="E21" i="2"/>
  <c r="F21" i="2" s="1"/>
  <c r="E22" i="2"/>
  <c r="F22" i="2" s="1"/>
  <c r="G22" i="2" s="1"/>
  <c r="E23" i="2"/>
  <c r="F23" i="2" s="1"/>
  <c r="E24" i="2"/>
  <c r="F24" i="2" s="1"/>
  <c r="E25" i="2"/>
  <c r="F25" i="2" s="1"/>
  <c r="E26" i="2"/>
  <c r="F26" i="2" s="1"/>
  <c r="G26" i="2" s="1"/>
  <c r="E27" i="2"/>
  <c r="F27" i="2" s="1"/>
  <c r="E28" i="2"/>
  <c r="F28" i="2" s="1"/>
  <c r="E29" i="2"/>
  <c r="F29" i="2" s="1"/>
  <c r="E30" i="2"/>
  <c r="F30" i="2" s="1"/>
  <c r="G30" i="2" s="1"/>
  <c r="E31" i="2"/>
  <c r="F31" i="2" s="1"/>
  <c r="E32" i="2"/>
  <c r="F32" i="2" s="1"/>
  <c r="G32" i="2" s="1"/>
  <c r="E33" i="2"/>
  <c r="F33" i="2" s="1"/>
  <c r="E34" i="2"/>
  <c r="F34" i="2" s="1"/>
  <c r="G34" i="2" s="1"/>
  <c r="E35" i="2"/>
  <c r="F35" i="2" s="1"/>
  <c r="E36" i="2"/>
  <c r="F36" i="2" s="1"/>
  <c r="G36" i="2" s="1"/>
  <c r="E37" i="2"/>
  <c r="F37" i="2" s="1"/>
  <c r="E38" i="2"/>
  <c r="F38" i="2" s="1"/>
  <c r="G38" i="2" s="1"/>
  <c r="E39" i="2"/>
  <c r="F39" i="2" s="1"/>
  <c r="E40" i="2"/>
  <c r="F40" i="2" s="1"/>
  <c r="G40" i="2" s="1"/>
  <c r="E41" i="2"/>
  <c r="F41" i="2" s="1"/>
  <c r="E42" i="2"/>
  <c r="F42" i="2" s="1"/>
  <c r="G42" i="2" s="1"/>
  <c r="E43" i="2"/>
  <c r="F43" i="2" s="1"/>
  <c r="E44" i="2"/>
  <c r="F44" i="2" s="1"/>
  <c r="G44" i="2" s="1"/>
  <c r="E45" i="2"/>
  <c r="F45" i="2" s="1"/>
  <c r="E46" i="2"/>
  <c r="F46" i="2" s="1"/>
  <c r="G46" i="2" s="1"/>
  <c r="E47" i="2"/>
  <c r="F47" i="2" s="1"/>
  <c r="E48" i="2"/>
  <c r="F48" i="2" s="1"/>
  <c r="G48" i="2" s="1"/>
  <c r="E49" i="2"/>
  <c r="F49" i="2" s="1"/>
  <c r="E50" i="2"/>
  <c r="F50" i="2" s="1"/>
  <c r="G50" i="2" s="1"/>
  <c r="E51" i="2"/>
  <c r="F51" i="2" s="1"/>
  <c r="E52" i="2"/>
  <c r="F52" i="2" s="1"/>
  <c r="G52" i="2" s="1"/>
  <c r="E53" i="2"/>
  <c r="F53" i="2" s="1"/>
  <c r="E54" i="2"/>
  <c r="F54" i="2" s="1"/>
  <c r="G54" i="2" s="1"/>
  <c r="E55" i="2"/>
  <c r="F55" i="2" s="1"/>
  <c r="E56" i="2"/>
  <c r="F56" i="2" s="1"/>
  <c r="G56" i="2" s="1"/>
  <c r="E57" i="2"/>
  <c r="F57" i="2" s="1"/>
  <c r="E58" i="2"/>
  <c r="F58" i="2" s="1"/>
  <c r="G58" i="2" s="1"/>
  <c r="E59" i="2"/>
  <c r="F59" i="2" s="1"/>
  <c r="E60" i="2"/>
  <c r="F60" i="2" s="1"/>
  <c r="G60" i="2" s="1"/>
  <c r="E61" i="2"/>
  <c r="F61" i="2" s="1"/>
  <c r="E62" i="2"/>
  <c r="F62" i="2" s="1"/>
  <c r="G62" i="2" s="1"/>
  <c r="E63" i="2"/>
  <c r="F63" i="2" s="1"/>
  <c r="E64" i="2"/>
  <c r="F64" i="2" s="1"/>
  <c r="G64" i="2" s="1"/>
  <c r="E65" i="2"/>
  <c r="F65" i="2" s="1"/>
  <c r="E66" i="2"/>
  <c r="F66" i="2" s="1"/>
  <c r="G66" i="2" s="1"/>
  <c r="E67" i="2"/>
  <c r="F67" i="2" s="1"/>
  <c r="E68" i="2"/>
  <c r="F68" i="2" s="1"/>
  <c r="G68" i="2" s="1"/>
  <c r="E69" i="2"/>
  <c r="F69" i="2" s="1"/>
  <c r="E70" i="2"/>
  <c r="F70" i="2" s="1"/>
  <c r="G70" i="2" s="1"/>
  <c r="E71" i="2"/>
  <c r="F71" i="2" s="1"/>
  <c r="E72" i="2"/>
  <c r="F72" i="2" s="1"/>
  <c r="G72" i="2" s="1"/>
  <c r="E73" i="2"/>
  <c r="F73" i="2" s="1"/>
  <c r="E74" i="2"/>
  <c r="F74" i="2" s="1"/>
  <c r="G74" i="2" s="1"/>
  <c r="E75" i="2"/>
  <c r="F75" i="2" s="1"/>
  <c r="E76" i="2"/>
  <c r="F76" i="2" s="1"/>
  <c r="G76" i="2" s="1"/>
  <c r="E77" i="2"/>
  <c r="F77" i="2" s="1"/>
  <c r="E78" i="2"/>
  <c r="F78" i="2" s="1"/>
  <c r="G78" i="2" s="1"/>
  <c r="E79" i="2"/>
  <c r="F79" i="2" s="1"/>
  <c r="E80" i="2"/>
  <c r="F80" i="2" s="1"/>
  <c r="G80" i="2" s="1"/>
  <c r="E81" i="2"/>
  <c r="F81" i="2" s="1"/>
  <c r="E82" i="2"/>
  <c r="F82" i="2" s="1"/>
  <c r="G82" i="2" s="1"/>
  <c r="E83" i="2"/>
  <c r="F83" i="2" s="1"/>
  <c r="E84" i="2"/>
  <c r="F84" i="2" s="1"/>
  <c r="G84" i="2" s="1"/>
  <c r="E3" i="2"/>
  <c r="F3" i="2" s="1"/>
  <c r="G3" i="2" s="1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C12" i="2"/>
  <c r="C11" i="2"/>
  <c r="C10" i="2"/>
  <c r="C9" i="2"/>
  <c r="C8" i="2"/>
  <c r="C7" i="2"/>
  <c r="C6" i="2"/>
  <c r="C5" i="2"/>
  <c r="C4" i="2"/>
  <c r="C3" i="2"/>
  <c r="G73" i="2" l="1"/>
  <c r="G57" i="2"/>
  <c r="G37" i="2"/>
  <c r="G25" i="2"/>
  <c r="G5" i="2"/>
  <c r="G75" i="2"/>
  <c r="G63" i="2"/>
  <c r="G55" i="2"/>
  <c r="G51" i="2"/>
  <c r="G43" i="2"/>
  <c r="G39" i="2"/>
  <c r="G35" i="2"/>
  <c r="G31" i="2"/>
  <c r="G27" i="2"/>
  <c r="G23" i="2"/>
  <c r="G19" i="2"/>
  <c r="G15" i="2"/>
  <c r="G11" i="2"/>
  <c r="G7" i="2"/>
  <c r="G77" i="2"/>
  <c r="G69" i="2"/>
  <c r="G61" i="2"/>
  <c r="G49" i="2"/>
  <c r="G41" i="2"/>
  <c r="G29" i="2"/>
  <c r="G21" i="2"/>
  <c r="G17" i="2"/>
  <c r="G9" i="2"/>
  <c r="G83" i="2"/>
  <c r="G79" i="2"/>
  <c r="G71" i="2"/>
  <c r="G67" i="2"/>
  <c r="G59" i="2"/>
  <c r="G47" i="2"/>
  <c r="G81" i="2"/>
  <c r="G65" i="2"/>
  <c r="G53" i="2"/>
  <c r="G45" i="2"/>
  <c r="G33" i="2"/>
  <c r="G13" i="2"/>
  <c r="G28" i="2"/>
  <c r="G24" i="2"/>
  <c r="G20" i="2"/>
  <c r="G16" i="2"/>
  <c r="G12" i="2"/>
  <c r="G8" i="2"/>
  <c r="G4" i="2"/>
  <c r="H9" i="1"/>
  <c r="I9" i="1" s="1"/>
  <c r="H10" i="1"/>
  <c r="I10" i="1" s="1"/>
  <c r="H11" i="1"/>
  <c r="I11" i="1" s="1"/>
  <c r="H12" i="1"/>
  <c r="I12" i="1" s="1"/>
  <c r="H13" i="1"/>
  <c r="I13" i="1" s="1"/>
  <c r="H14" i="1"/>
  <c r="I14" i="1" s="1"/>
  <c r="H15" i="1"/>
  <c r="I15" i="1" s="1"/>
  <c r="H16" i="1"/>
  <c r="I16" i="1" s="1"/>
  <c r="H17" i="1"/>
  <c r="I17" i="1" s="1"/>
  <c r="H18" i="1"/>
  <c r="I18" i="1" s="1"/>
  <c r="H19" i="1"/>
  <c r="I19" i="1" s="1"/>
  <c r="H20" i="1"/>
  <c r="I20" i="1" s="1"/>
  <c r="H21" i="1"/>
  <c r="I21" i="1" s="1"/>
  <c r="H22" i="1"/>
  <c r="I22" i="1" s="1"/>
  <c r="H23" i="1"/>
  <c r="I23" i="1" s="1"/>
  <c r="H24" i="1"/>
  <c r="I24" i="1" s="1"/>
  <c r="H25" i="1"/>
  <c r="I25" i="1" s="1"/>
  <c r="H26" i="1"/>
  <c r="I26" i="1" s="1"/>
  <c r="H27" i="1"/>
  <c r="I27" i="1" s="1"/>
  <c r="H28" i="1"/>
  <c r="I28" i="1" s="1"/>
  <c r="H29" i="1"/>
  <c r="I29" i="1" s="1"/>
  <c r="H30" i="1"/>
  <c r="I30" i="1" s="1"/>
  <c r="H31" i="1"/>
  <c r="I31" i="1" s="1"/>
  <c r="H32" i="1"/>
  <c r="I32" i="1" s="1"/>
  <c r="H33" i="1"/>
  <c r="I33" i="1" s="1"/>
  <c r="H34" i="1"/>
  <c r="I34" i="1" s="1"/>
  <c r="H35" i="1"/>
  <c r="I35" i="1" s="1"/>
  <c r="H36" i="1"/>
  <c r="I36" i="1" s="1"/>
  <c r="H37" i="1"/>
  <c r="I37" i="1" s="1"/>
  <c r="H38" i="1"/>
  <c r="I38" i="1" s="1"/>
  <c r="H39" i="1"/>
  <c r="I39" i="1" s="1"/>
  <c r="H40" i="1"/>
  <c r="I40" i="1" s="1"/>
  <c r="H41" i="1"/>
  <c r="I41" i="1" s="1"/>
  <c r="H42" i="1"/>
  <c r="I42" i="1" s="1"/>
  <c r="H43" i="1"/>
  <c r="I43" i="1" s="1"/>
  <c r="H44" i="1"/>
  <c r="I44" i="1" s="1"/>
  <c r="H45" i="1"/>
  <c r="I45" i="1" s="1"/>
  <c r="H46" i="1"/>
  <c r="I46" i="1" s="1"/>
  <c r="H47" i="1"/>
  <c r="I47" i="1" s="1"/>
  <c r="H48" i="1"/>
  <c r="I48" i="1" s="1"/>
  <c r="H49" i="1"/>
  <c r="I49" i="1" s="1"/>
  <c r="H50" i="1"/>
  <c r="I50" i="1" s="1"/>
  <c r="H51" i="1"/>
  <c r="I51" i="1" s="1"/>
  <c r="H52" i="1"/>
  <c r="I52" i="1" s="1"/>
  <c r="H53" i="1"/>
  <c r="I53" i="1" s="1"/>
  <c r="H54" i="1"/>
  <c r="I54" i="1" s="1"/>
  <c r="H55" i="1"/>
  <c r="I55" i="1" s="1"/>
  <c r="H56" i="1"/>
  <c r="I56" i="1" s="1"/>
  <c r="H57" i="1"/>
  <c r="I57" i="1" s="1"/>
  <c r="H58" i="1"/>
  <c r="I58" i="1" s="1"/>
  <c r="H59" i="1"/>
  <c r="I59" i="1" s="1"/>
  <c r="H60" i="1"/>
  <c r="I60" i="1" s="1"/>
  <c r="H61" i="1"/>
  <c r="I61" i="1" s="1"/>
  <c r="H62" i="1"/>
  <c r="I62" i="1" s="1"/>
  <c r="H63" i="1"/>
  <c r="I63" i="1" s="1"/>
  <c r="H64" i="1"/>
  <c r="I64" i="1" s="1"/>
  <c r="H65" i="1"/>
  <c r="I65" i="1" s="1"/>
  <c r="H66" i="1"/>
  <c r="I66" i="1" s="1"/>
  <c r="H67" i="1"/>
  <c r="I67" i="1" s="1"/>
  <c r="H68" i="1"/>
  <c r="I68" i="1" s="1"/>
  <c r="H69" i="1"/>
  <c r="I69" i="1" s="1"/>
  <c r="H70" i="1"/>
  <c r="I70" i="1" s="1"/>
  <c r="H71" i="1"/>
  <c r="I71" i="1" s="1"/>
  <c r="H72" i="1"/>
  <c r="I72" i="1" s="1"/>
  <c r="H73" i="1"/>
  <c r="I73" i="1" s="1"/>
  <c r="H74" i="1"/>
  <c r="I74" i="1" s="1"/>
  <c r="H75" i="1"/>
  <c r="I75" i="1" s="1"/>
  <c r="H76" i="1"/>
  <c r="I76" i="1" s="1"/>
  <c r="H77" i="1"/>
  <c r="I77" i="1" s="1"/>
  <c r="H78" i="1"/>
  <c r="I78" i="1" s="1"/>
  <c r="H79" i="1"/>
  <c r="I79" i="1" s="1"/>
  <c r="H80" i="1"/>
  <c r="I80" i="1" s="1"/>
  <c r="H81" i="1"/>
  <c r="I81" i="1" s="1"/>
  <c r="H82" i="1"/>
  <c r="I82" i="1" s="1"/>
  <c r="H83" i="1"/>
  <c r="I83" i="1" s="1"/>
  <c r="H84" i="1"/>
  <c r="I84" i="1" s="1"/>
  <c r="H85" i="1"/>
  <c r="I85" i="1" s="1"/>
  <c r="H86" i="1"/>
  <c r="I86" i="1" s="1"/>
  <c r="H87" i="1"/>
  <c r="I87" i="1" s="1"/>
  <c r="H88" i="1"/>
  <c r="I88" i="1" s="1"/>
  <c r="H8" i="1"/>
  <c r="I8" i="1" s="1"/>
  <c r="N10" i="1" l="1"/>
  <c r="N8" i="1"/>
  <c r="N13" i="1"/>
  <c r="N9" i="1"/>
  <c r="N11" i="1"/>
</calcChain>
</file>

<file path=xl/sharedStrings.xml><?xml version="1.0" encoding="utf-8"?>
<sst xmlns="http://schemas.openxmlformats.org/spreadsheetml/2006/main" count="50" uniqueCount="33">
  <si>
    <t>A</t>
  </si>
  <si>
    <t>B</t>
  </si>
  <si>
    <t>C</t>
  </si>
  <si>
    <t>E</t>
  </si>
  <si>
    <t>F</t>
  </si>
  <si>
    <t>Units</t>
  </si>
  <si>
    <t>Type</t>
  </si>
  <si>
    <t/>
  </si>
  <si>
    <t>CALSIM</t>
  </si>
  <si>
    <t>S4</t>
  </si>
  <si>
    <t>STORAGE</t>
  </si>
  <si>
    <t>2020D09E</t>
  </si>
  <si>
    <t>TAF</t>
  </si>
  <si>
    <t>PER-AVER</t>
  </si>
  <si>
    <t>WYT</t>
  </si>
  <si>
    <t>LT</t>
  </si>
  <si>
    <t>W</t>
  </si>
  <si>
    <t>AN</t>
  </si>
  <si>
    <t>BN</t>
  </si>
  <si>
    <t>D</t>
  </si>
  <si>
    <t>C:\Reclamation_ROConLTO\models\ProposedAction\CALSIM_011519_rev05</t>
  </si>
  <si>
    <t>Temperature Tier</t>
  </si>
  <si>
    <t>Apr 30 Shasta Storage</t>
  </si>
  <si>
    <t>LTO PA</t>
  </si>
  <si>
    <t>With Sites-Shasta Exchange</t>
  </si>
  <si>
    <t>Exhanged Water</t>
  </si>
  <si>
    <t>Difference</t>
  </si>
  <si>
    <t>End of Sep Shasta</t>
  </si>
  <si>
    <t>Storage&gt;18000 TAF</t>
  </si>
  <si>
    <t>Storable Water</t>
  </si>
  <si>
    <t>Storable Water with Shasta Condition</t>
  </si>
  <si>
    <t>With Min Storage Rule</t>
  </si>
  <si>
    <t>Without Min Storage Rule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</si>
</sst>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mmmyyyy"/>
    <numFmt numFmtId="165" formatCode="0.0"/>
  </numFmts>
  <fonts count="3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right"/>
    </xf>
    <xf numFmtId="1" fontId="0" fillId="0" borderId="0" xfId="0" applyNumberFormat="1"/>
    <xf numFmtId="164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16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6" fontId="0" fillId="0" borderId="0" xfId="0" quotePrefix="1" applyNumberFormat="1" applyAlignment="1">
      <alignment horizontal="center"/>
    </xf>
    <xf numFmtId="0" fontId="0" fillId="0" borderId="1" xfId="0" applyBorder="1"/>
    <xf numFmtId="1" fontId="0" fillId="0" borderId="1" xfId="0" applyNumberFormat="1" applyBorder="1"/>
    <xf numFmtId="0" fontId="1" fillId="0" borderId="0" xfId="0" applyFont="1"/>
    <xf numFmtId="0" fontId="2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97"/>
  <sheetViews>
    <sheetView workbookViewId="0">
      <selection activeCell="P7" sqref="P7:Q13"/>
    </sheetView>
  </sheetViews>
  <sheetFormatPr defaultRowHeight="13.2" x14ac:dyDescent="0.25"/>
  <cols>
    <col min="1" max="1" width="10" bestFit="1" customWidth="1"/>
    <col min="2" max="2" width="11" bestFit="1" customWidth="1"/>
    <col min="3" max="4" width="12" bestFit="1" customWidth="1"/>
  </cols>
  <sheetData>
    <row r="1" spans="1:17" x14ac:dyDescent="0.25">
      <c r="A1" s="1" t="s">
        <v>0</v>
      </c>
      <c r="B1" s="1" t="s">
        <v>7</v>
      </c>
      <c r="C1" s="1" t="s">
        <v>8</v>
      </c>
      <c r="E1" t="s">
        <v>20</v>
      </c>
    </row>
    <row r="2" spans="1:17" x14ac:dyDescent="0.25">
      <c r="A2" s="1" t="s">
        <v>1</v>
      </c>
      <c r="B2" s="1" t="s">
        <v>7</v>
      </c>
      <c r="C2" s="1" t="s">
        <v>9</v>
      </c>
    </row>
    <row r="3" spans="1:17" x14ac:dyDescent="0.25">
      <c r="A3" s="1" t="s">
        <v>2</v>
      </c>
      <c r="B3" s="1" t="s">
        <v>7</v>
      </c>
      <c r="C3" s="1" t="s">
        <v>10</v>
      </c>
    </row>
    <row r="4" spans="1:17" x14ac:dyDescent="0.25">
      <c r="A4" s="1" t="s">
        <v>3</v>
      </c>
      <c r="B4" s="1" t="s">
        <v>7</v>
      </c>
      <c r="C4" s="1" t="s">
        <v>7</v>
      </c>
    </row>
    <row r="5" spans="1:17" x14ac:dyDescent="0.25">
      <c r="A5" s="1" t="s">
        <v>4</v>
      </c>
      <c r="B5" s="1" t="s">
        <v>7</v>
      </c>
      <c r="C5" s="1" t="s">
        <v>11</v>
      </c>
    </row>
    <row r="6" spans="1:17" x14ac:dyDescent="0.25">
      <c r="A6" s="1" t="s">
        <v>5</v>
      </c>
      <c r="B6" s="1" t="s">
        <v>7</v>
      </c>
      <c r="C6" s="1" t="s">
        <v>12</v>
      </c>
    </row>
    <row r="7" spans="1:17" x14ac:dyDescent="0.25">
      <c r="A7" s="1" t="s">
        <v>6</v>
      </c>
      <c r="B7" s="1" t="s">
        <v>7</v>
      </c>
      <c r="C7" s="1" t="s">
        <v>13</v>
      </c>
      <c r="G7" t="s">
        <v>14</v>
      </c>
      <c r="H7" s="12" t="s">
        <v>27</v>
      </c>
      <c r="I7" s="12" t="s">
        <v>28</v>
      </c>
      <c r="J7" s="12" t="s">
        <v>29</v>
      </c>
      <c r="K7" s="12" t="s">
        <v>30</v>
      </c>
      <c r="M7" s="13" t="s">
        <v>31</v>
      </c>
      <c r="N7" s="13"/>
      <c r="P7" s="13" t="s">
        <v>32</v>
      </c>
      <c r="Q7" s="13"/>
    </row>
    <row r="8" spans="1:17" x14ac:dyDescent="0.25">
      <c r="A8" s="2">
        <v>1</v>
      </c>
      <c r="B8" s="3">
        <v>7791</v>
      </c>
      <c r="C8" s="4">
        <v>2750</v>
      </c>
      <c r="F8">
        <v>1922</v>
      </c>
      <c r="G8">
        <v>1</v>
      </c>
      <c r="H8">
        <f t="shared" ref="H8:H39" si="0">VLOOKUP(DATE(F8,9,30),$B$8:$C$997,2)</f>
        <v>3316.783935546875</v>
      </c>
      <c r="I8">
        <f t="shared" ref="I8:I39" si="1">IF(H8&lt;=1800,0,1)</f>
        <v>1</v>
      </c>
      <c r="J8">
        <v>0</v>
      </c>
      <c r="K8">
        <f>J8*I8</f>
        <v>0</v>
      </c>
      <c r="M8" s="10" t="s">
        <v>15</v>
      </c>
      <c r="N8" s="11">
        <f>AVERAGE($K$8:$K$88)</f>
        <v>45.649738855329836</v>
      </c>
      <c r="P8" s="10" t="s">
        <v>15</v>
      </c>
      <c r="Q8" s="11">
        <f>AVERAGE($J$8:$J$88)</f>
        <v>57.494337659204696</v>
      </c>
    </row>
    <row r="9" spans="1:17" x14ac:dyDescent="0.25">
      <c r="A9" s="2">
        <v>2</v>
      </c>
      <c r="B9" s="3">
        <v>7822</v>
      </c>
      <c r="C9" s="4">
        <v>2750</v>
      </c>
      <c r="F9">
        <v>1923</v>
      </c>
      <c r="G9">
        <v>3</v>
      </c>
      <c r="H9">
        <f t="shared" si="0"/>
        <v>2788.04248046875</v>
      </c>
      <c r="I9">
        <f t="shared" si="1"/>
        <v>1</v>
      </c>
      <c r="J9">
        <v>0</v>
      </c>
      <c r="K9">
        <f t="shared" ref="K9:K72" si="2">J9*I9</f>
        <v>0</v>
      </c>
      <c r="M9" s="10" t="s">
        <v>16</v>
      </c>
      <c r="N9" s="11">
        <f>AVERAGEIF($G$8:$G$88,1,$K$8:$K$88)</f>
        <v>0</v>
      </c>
      <c r="P9" s="10" t="s">
        <v>16</v>
      </c>
      <c r="Q9" s="11">
        <f>AVERAGEIF($G$8:$G$88,1,$J$8:$J$88)</f>
        <v>0</v>
      </c>
    </row>
    <row r="10" spans="1:17" x14ac:dyDescent="0.25">
      <c r="A10" s="2">
        <v>3</v>
      </c>
      <c r="B10" s="3">
        <v>7852</v>
      </c>
      <c r="C10" s="4">
        <v>2750</v>
      </c>
      <c r="F10">
        <v>1924</v>
      </c>
      <c r="G10">
        <v>5</v>
      </c>
      <c r="H10">
        <f t="shared" si="0"/>
        <v>960.86041259765625</v>
      </c>
      <c r="I10">
        <f t="shared" si="1"/>
        <v>0</v>
      </c>
      <c r="J10">
        <v>159.54459839876034</v>
      </c>
      <c r="K10">
        <f t="shared" si="2"/>
        <v>0</v>
      </c>
      <c r="M10" s="10" t="s">
        <v>17</v>
      </c>
      <c r="N10" s="11">
        <f>AVERAGEIF($G$8:$G$88,2,$K$8:$K$88)</f>
        <v>0</v>
      </c>
      <c r="P10" s="10" t="s">
        <v>17</v>
      </c>
      <c r="Q10" s="11">
        <f>AVERAGEIF($G$8:$G$88,2,$J$8:$J$88)</f>
        <v>0</v>
      </c>
    </row>
    <row r="11" spans="1:17" x14ac:dyDescent="0.25">
      <c r="A11" s="2">
        <v>4</v>
      </c>
      <c r="B11" s="3">
        <v>7883</v>
      </c>
      <c r="C11" s="4">
        <v>2750</v>
      </c>
      <c r="F11">
        <v>1925</v>
      </c>
      <c r="G11">
        <v>4</v>
      </c>
      <c r="H11">
        <f t="shared" si="0"/>
        <v>2927.7734375</v>
      </c>
      <c r="I11">
        <f t="shared" si="1"/>
        <v>1</v>
      </c>
      <c r="J11">
        <v>132.11307334710744</v>
      </c>
      <c r="K11">
        <f t="shared" si="2"/>
        <v>132.11307334710744</v>
      </c>
      <c r="M11" s="10" t="s">
        <v>18</v>
      </c>
      <c r="N11" s="11">
        <f>AVERAGEIF($G$8:$G$88,3,$K$8:$K$88)</f>
        <v>0</v>
      </c>
      <c r="P11" s="10" t="s">
        <v>18</v>
      </c>
      <c r="Q11" s="11">
        <f>AVERAGEIF($G$8:$G$88,3,$J$8:$J$88)</f>
        <v>0</v>
      </c>
    </row>
    <row r="12" spans="1:17" x14ac:dyDescent="0.25">
      <c r="A12" s="2">
        <v>5</v>
      </c>
      <c r="B12" s="3">
        <v>7914</v>
      </c>
      <c r="C12" s="4">
        <v>2750</v>
      </c>
      <c r="F12">
        <v>1926</v>
      </c>
      <c r="G12">
        <v>4</v>
      </c>
      <c r="H12">
        <f t="shared" si="0"/>
        <v>2342.76123046875</v>
      </c>
      <c r="I12">
        <f t="shared" si="1"/>
        <v>1</v>
      </c>
      <c r="J12">
        <v>155.09207967458678</v>
      </c>
      <c r="K12">
        <f t="shared" si="2"/>
        <v>155.09207967458678</v>
      </c>
      <c r="M12" s="10" t="s">
        <v>19</v>
      </c>
      <c r="N12" s="11">
        <f>AVERAGEIF($G$8:$G$88,4,$K$8:$K$88)</f>
        <v>167.25937021145154</v>
      </c>
      <c r="P12" s="10" t="s">
        <v>19</v>
      </c>
      <c r="Q12" s="11">
        <f>AVERAGEIF($G$8:$G$88,4,$J$8:$J$88)</f>
        <v>167.25937021145154</v>
      </c>
    </row>
    <row r="13" spans="1:17" x14ac:dyDescent="0.25">
      <c r="A13" s="2">
        <v>6</v>
      </c>
      <c r="B13" s="3">
        <v>7944</v>
      </c>
      <c r="C13" s="4">
        <v>2750</v>
      </c>
      <c r="F13">
        <v>1927</v>
      </c>
      <c r="G13">
        <v>2</v>
      </c>
      <c r="H13">
        <f t="shared" si="0"/>
        <v>3128.5625</v>
      </c>
      <c r="I13">
        <f t="shared" si="1"/>
        <v>1</v>
      </c>
      <c r="J13">
        <v>0</v>
      </c>
      <c r="K13">
        <f t="shared" si="2"/>
        <v>0</v>
      </c>
      <c r="M13" s="10" t="s">
        <v>2</v>
      </c>
      <c r="N13" s="11">
        <f>AVERAGEIF($G$8:$G$88,5,$K$8:$K$88)</f>
        <v>29.370120254390496</v>
      </c>
      <c r="P13" s="10" t="s">
        <v>2</v>
      </c>
      <c r="Q13" s="11">
        <f>AVERAGEIF($G$8:$G$88,5,$J$8:$J$88)</f>
        <v>109.3211621805459</v>
      </c>
    </row>
    <row r="14" spans="1:17" x14ac:dyDescent="0.25">
      <c r="A14" s="2">
        <v>7</v>
      </c>
      <c r="B14" s="3">
        <v>7975</v>
      </c>
      <c r="C14" s="4">
        <v>2700.996826171875</v>
      </c>
      <c r="F14">
        <v>1928</v>
      </c>
      <c r="G14">
        <v>2</v>
      </c>
      <c r="H14">
        <f t="shared" si="0"/>
        <v>2495.30810546875</v>
      </c>
      <c r="I14">
        <f t="shared" si="1"/>
        <v>1</v>
      </c>
      <c r="J14">
        <v>0</v>
      </c>
      <c r="K14">
        <f t="shared" si="2"/>
        <v>0</v>
      </c>
    </row>
    <row r="15" spans="1:17" x14ac:dyDescent="0.25">
      <c r="A15" s="2">
        <v>8</v>
      </c>
      <c r="B15" s="3">
        <v>8005</v>
      </c>
      <c r="C15" s="4">
        <v>2684.795166015625</v>
      </c>
      <c r="F15">
        <v>1929</v>
      </c>
      <c r="G15">
        <v>5</v>
      </c>
      <c r="H15">
        <f t="shared" si="0"/>
        <v>1673.22265625</v>
      </c>
      <c r="I15">
        <f t="shared" si="1"/>
        <v>0</v>
      </c>
      <c r="J15">
        <v>185.90860077156509</v>
      </c>
      <c r="K15">
        <f t="shared" si="2"/>
        <v>0</v>
      </c>
    </row>
    <row r="16" spans="1:17" x14ac:dyDescent="0.25">
      <c r="A16" s="2">
        <v>9</v>
      </c>
      <c r="B16" s="3">
        <v>8036</v>
      </c>
      <c r="C16" s="4">
        <v>2891.024169921875</v>
      </c>
      <c r="F16">
        <v>1930</v>
      </c>
      <c r="G16">
        <v>4</v>
      </c>
      <c r="H16">
        <f t="shared" si="0"/>
        <v>2129.943115234375</v>
      </c>
      <c r="I16">
        <f t="shared" si="1"/>
        <v>1</v>
      </c>
      <c r="J16">
        <v>0</v>
      </c>
      <c r="K16">
        <f t="shared" si="2"/>
        <v>0</v>
      </c>
    </row>
    <row r="17" spans="1:11" x14ac:dyDescent="0.25">
      <c r="A17" s="2">
        <v>10</v>
      </c>
      <c r="B17" s="3">
        <v>8067</v>
      </c>
      <c r="C17" s="4">
        <v>3060.236083984375</v>
      </c>
      <c r="F17">
        <v>1931</v>
      </c>
      <c r="G17">
        <v>5</v>
      </c>
      <c r="H17">
        <f t="shared" si="0"/>
        <v>606.79425048828125</v>
      </c>
      <c r="I17">
        <f t="shared" si="1"/>
        <v>0</v>
      </c>
      <c r="J17">
        <v>121.86662835743802</v>
      </c>
      <c r="K17">
        <f t="shared" si="2"/>
        <v>0</v>
      </c>
    </row>
    <row r="18" spans="1:11" x14ac:dyDescent="0.25">
      <c r="A18" s="2">
        <v>11</v>
      </c>
      <c r="B18" s="3">
        <v>8095</v>
      </c>
      <c r="C18" s="4">
        <v>3589.457275390625</v>
      </c>
      <c r="F18">
        <v>1932</v>
      </c>
      <c r="G18">
        <v>5</v>
      </c>
      <c r="H18">
        <f t="shared" si="0"/>
        <v>1053.758544921875</v>
      </c>
      <c r="I18">
        <f t="shared" si="1"/>
        <v>0</v>
      </c>
      <c r="J18">
        <v>0</v>
      </c>
      <c r="K18">
        <f t="shared" si="2"/>
        <v>0</v>
      </c>
    </row>
    <row r="19" spans="1:11" x14ac:dyDescent="0.25">
      <c r="A19" s="2">
        <v>12</v>
      </c>
      <c r="B19" s="3">
        <v>8126</v>
      </c>
      <c r="C19" s="4">
        <v>4134.91650390625</v>
      </c>
      <c r="F19">
        <v>1933</v>
      </c>
      <c r="G19">
        <v>5</v>
      </c>
      <c r="H19">
        <f t="shared" si="0"/>
        <v>742.20782470703125</v>
      </c>
      <c r="I19">
        <f t="shared" si="1"/>
        <v>0</v>
      </c>
      <c r="J19">
        <v>0</v>
      </c>
      <c r="K19">
        <f t="shared" si="2"/>
        <v>0</v>
      </c>
    </row>
    <row r="20" spans="1:11" x14ac:dyDescent="0.25">
      <c r="A20" s="2">
        <v>13</v>
      </c>
      <c r="B20" s="3">
        <v>8156</v>
      </c>
      <c r="C20" s="4">
        <v>4552</v>
      </c>
      <c r="F20">
        <v>1934</v>
      </c>
      <c r="G20">
        <v>5</v>
      </c>
      <c r="H20">
        <f t="shared" si="0"/>
        <v>550</v>
      </c>
      <c r="I20">
        <f t="shared" si="1"/>
        <v>0</v>
      </c>
      <c r="J20">
        <v>110.20611086002066</v>
      </c>
      <c r="K20">
        <f t="shared" si="2"/>
        <v>0</v>
      </c>
    </row>
    <row r="21" spans="1:11" x14ac:dyDescent="0.25">
      <c r="A21" s="2">
        <v>14</v>
      </c>
      <c r="B21" s="3">
        <v>8187</v>
      </c>
      <c r="C21" s="4">
        <v>4552</v>
      </c>
      <c r="F21">
        <v>1935</v>
      </c>
      <c r="G21">
        <v>4</v>
      </c>
      <c r="H21">
        <f t="shared" si="0"/>
        <v>1949.0692138671875</v>
      </c>
      <c r="I21">
        <f t="shared" si="1"/>
        <v>1</v>
      </c>
      <c r="J21">
        <v>0</v>
      </c>
      <c r="K21">
        <f t="shared" si="2"/>
        <v>0</v>
      </c>
    </row>
    <row r="22" spans="1:11" x14ac:dyDescent="0.25">
      <c r="A22" s="2">
        <v>15</v>
      </c>
      <c r="B22" s="3">
        <v>8217</v>
      </c>
      <c r="C22" s="4">
        <v>4244.8388671875</v>
      </c>
      <c r="F22">
        <v>1936</v>
      </c>
      <c r="G22">
        <v>3</v>
      </c>
      <c r="H22">
        <f t="shared" si="0"/>
        <v>2863.650634765625</v>
      </c>
      <c r="I22">
        <f t="shared" si="1"/>
        <v>1</v>
      </c>
      <c r="J22">
        <v>0</v>
      </c>
      <c r="K22">
        <f t="shared" si="2"/>
        <v>0</v>
      </c>
    </row>
    <row r="23" spans="1:11" x14ac:dyDescent="0.25">
      <c r="A23" s="2">
        <v>16</v>
      </c>
      <c r="B23" s="3">
        <v>8248</v>
      </c>
      <c r="C23" s="4">
        <v>3787.441650390625</v>
      </c>
      <c r="F23">
        <v>1937</v>
      </c>
      <c r="G23">
        <v>4</v>
      </c>
      <c r="H23">
        <f t="shared" si="0"/>
        <v>3014.554931640625</v>
      </c>
      <c r="I23">
        <f t="shared" si="1"/>
        <v>1</v>
      </c>
      <c r="J23">
        <v>0</v>
      </c>
      <c r="K23">
        <f t="shared" si="2"/>
        <v>0</v>
      </c>
    </row>
    <row r="24" spans="1:11" x14ac:dyDescent="0.25">
      <c r="A24" s="2">
        <v>17</v>
      </c>
      <c r="B24" s="3">
        <v>8279</v>
      </c>
      <c r="C24" s="4">
        <v>3417.601318359375</v>
      </c>
      <c r="F24">
        <v>1938</v>
      </c>
      <c r="G24">
        <v>1</v>
      </c>
      <c r="H24">
        <f t="shared" si="0"/>
        <v>3400</v>
      </c>
      <c r="I24">
        <f t="shared" si="1"/>
        <v>1</v>
      </c>
      <c r="J24">
        <v>0</v>
      </c>
      <c r="K24">
        <f t="shared" si="2"/>
        <v>0</v>
      </c>
    </row>
    <row r="25" spans="1:11" x14ac:dyDescent="0.25">
      <c r="A25" s="2">
        <v>18</v>
      </c>
      <c r="B25" s="3">
        <v>8309</v>
      </c>
      <c r="C25" s="4">
        <v>3316.783935546875</v>
      </c>
      <c r="F25">
        <v>1939</v>
      </c>
      <c r="G25">
        <v>3</v>
      </c>
      <c r="H25">
        <f t="shared" si="0"/>
        <v>1700</v>
      </c>
      <c r="I25">
        <f t="shared" si="1"/>
        <v>0</v>
      </c>
      <c r="J25">
        <v>0</v>
      </c>
      <c r="K25">
        <f t="shared" si="2"/>
        <v>0</v>
      </c>
    </row>
    <row r="26" spans="1:11" x14ac:dyDescent="0.25">
      <c r="A26" s="2">
        <v>19</v>
      </c>
      <c r="B26" s="3">
        <v>8340</v>
      </c>
      <c r="C26" s="4">
        <v>3250</v>
      </c>
      <c r="F26">
        <v>1940</v>
      </c>
      <c r="G26">
        <v>2</v>
      </c>
      <c r="H26">
        <f t="shared" si="0"/>
        <v>2628.67919921875</v>
      </c>
      <c r="I26">
        <f t="shared" si="1"/>
        <v>1</v>
      </c>
      <c r="J26">
        <v>0</v>
      </c>
      <c r="K26">
        <f t="shared" si="2"/>
        <v>0</v>
      </c>
    </row>
    <row r="27" spans="1:11" x14ac:dyDescent="0.25">
      <c r="A27" s="2">
        <v>20</v>
      </c>
      <c r="B27" s="3">
        <v>8370</v>
      </c>
      <c r="C27" s="4">
        <v>3252</v>
      </c>
      <c r="F27">
        <v>1941</v>
      </c>
      <c r="G27">
        <v>1</v>
      </c>
      <c r="H27">
        <f t="shared" si="0"/>
        <v>3400</v>
      </c>
      <c r="I27">
        <f t="shared" si="1"/>
        <v>1</v>
      </c>
      <c r="J27">
        <v>0</v>
      </c>
      <c r="K27">
        <f t="shared" si="2"/>
        <v>0</v>
      </c>
    </row>
    <row r="28" spans="1:11" x14ac:dyDescent="0.25">
      <c r="A28" s="2">
        <v>21</v>
      </c>
      <c r="B28" s="3">
        <v>8401</v>
      </c>
      <c r="C28" s="4">
        <v>3369</v>
      </c>
      <c r="F28">
        <v>1942</v>
      </c>
      <c r="G28">
        <v>1</v>
      </c>
      <c r="H28">
        <f t="shared" si="0"/>
        <v>3400</v>
      </c>
      <c r="I28">
        <f t="shared" si="1"/>
        <v>1</v>
      </c>
      <c r="J28">
        <v>0</v>
      </c>
      <c r="K28">
        <f t="shared" si="2"/>
        <v>0</v>
      </c>
    </row>
    <row r="29" spans="1:11" x14ac:dyDescent="0.25">
      <c r="A29" s="2">
        <v>22</v>
      </c>
      <c r="B29" s="3">
        <v>8432</v>
      </c>
      <c r="C29" s="4">
        <v>3624.282470703125</v>
      </c>
      <c r="F29">
        <v>1943</v>
      </c>
      <c r="G29">
        <v>1</v>
      </c>
      <c r="H29">
        <f t="shared" si="0"/>
        <v>3137.11279296875</v>
      </c>
      <c r="I29">
        <f t="shared" si="1"/>
        <v>1</v>
      </c>
      <c r="J29">
        <v>0</v>
      </c>
      <c r="K29">
        <f t="shared" si="2"/>
        <v>0</v>
      </c>
    </row>
    <row r="30" spans="1:11" x14ac:dyDescent="0.25">
      <c r="A30" s="2">
        <v>23</v>
      </c>
      <c r="B30" s="3">
        <v>8460</v>
      </c>
      <c r="C30" s="4">
        <v>3745.44775390625</v>
      </c>
      <c r="F30">
        <v>1944</v>
      </c>
      <c r="G30">
        <v>4</v>
      </c>
      <c r="H30">
        <f t="shared" si="0"/>
        <v>2660.805419921875</v>
      </c>
      <c r="I30">
        <f t="shared" si="1"/>
        <v>1</v>
      </c>
      <c r="J30">
        <v>28.914301394628097</v>
      </c>
      <c r="K30">
        <f t="shared" si="2"/>
        <v>28.914301394628097</v>
      </c>
    </row>
    <row r="31" spans="1:11" x14ac:dyDescent="0.25">
      <c r="A31" s="2">
        <v>24</v>
      </c>
      <c r="B31" s="3">
        <v>8491</v>
      </c>
      <c r="C31" s="4">
        <v>3864.943115234375</v>
      </c>
      <c r="F31">
        <v>1945</v>
      </c>
      <c r="G31">
        <v>3</v>
      </c>
      <c r="H31">
        <f t="shared" si="0"/>
        <v>3054.196533203125</v>
      </c>
      <c r="I31">
        <f t="shared" si="1"/>
        <v>1</v>
      </c>
      <c r="J31">
        <v>0</v>
      </c>
      <c r="K31">
        <f t="shared" si="2"/>
        <v>0</v>
      </c>
    </row>
    <row r="32" spans="1:11" x14ac:dyDescent="0.25">
      <c r="A32" s="2">
        <v>25</v>
      </c>
      <c r="B32" s="3">
        <v>8521</v>
      </c>
      <c r="C32" s="4">
        <v>4303.69140625</v>
      </c>
      <c r="F32">
        <v>1946</v>
      </c>
      <c r="G32">
        <v>2</v>
      </c>
      <c r="H32">
        <f t="shared" si="0"/>
        <v>2881.98681640625</v>
      </c>
      <c r="I32">
        <f t="shared" si="1"/>
        <v>1</v>
      </c>
      <c r="J32">
        <v>0</v>
      </c>
      <c r="K32">
        <f t="shared" si="2"/>
        <v>0</v>
      </c>
    </row>
    <row r="33" spans="1:11" x14ac:dyDescent="0.25">
      <c r="A33" s="2">
        <v>26</v>
      </c>
      <c r="B33" s="3">
        <v>8552</v>
      </c>
      <c r="C33" s="4">
        <v>4004.717529296875</v>
      </c>
      <c r="F33">
        <v>1947</v>
      </c>
      <c r="G33">
        <v>4</v>
      </c>
      <c r="H33">
        <f t="shared" si="0"/>
        <v>2269.951171875</v>
      </c>
      <c r="I33">
        <f t="shared" si="1"/>
        <v>1</v>
      </c>
      <c r="J33">
        <v>271.53759648598913</v>
      </c>
      <c r="K33">
        <f t="shared" si="2"/>
        <v>271.53759648598913</v>
      </c>
    </row>
    <row r="34" spans="1:11" x14ac:dyDescent="0.25">
      <c r="A34" s="2">
        <v>27</v>
      </c>
      <c r="B34" s="3">
        <v>8582</v>
      </c>
      <c r="C34" s="4">
        <v>3654.1455078125</v>
      </c>
      <c r="F34">
        <v>1948</v>
      </c>
      <c r="G34">
        <v>3</v>
      </c>
      <c r="H34">
        <f t="shared" si="0"/>
        <v>3400</v>
      </c>
      <c r="I34">
        <f t="shared" si="1"/>
        <v>1</v>
      </c>
      <c r="J34">
        <v>0</v>
      </c>
      <c r="K34">
        <f t="shared" si="2"/>
        <v>0</v>
      </c>
    </row>
    <row r="35" spans="1:11" x14ac:dyDescent="0.25">
      <c r="A35" s="2">
        <v>28</v>
      </c>
      <c r="B35" s="3">
        <v>8613</v>
      </c>
      <c r="C35" s="4">
        <v>3195.767822265625</v>
      </c>
      <c r="F35">
        <v>1949</v>
      </c>
      <c r="G35">
        <v>4</v>
      </c>
      <c r="H35">
        <f t="shared" si="0"/>
        <v>2900.290283203125</v>
      </c>
      <c r="I35">
        <f t="shared" si="1"/>
        <v>1</v>
      </c>
      <c r="J35">
        <v>161.26556172520662</v>
      </c>
      <c r="K35">
        <f t="shared" si="2"/>
        <v>161.26556172520662</v>
      </c>
    </row>
    <row r="36" spans="1:11" x14ac:dyDescent="0.25">
      <c r="A36" s="2">
        <v>29</v>
      </c>
      <c r="B36" s="3">
        <v>8644</v>
      </c>
      <c r="C36" s="4">
        <v>2800.11572265625</v>
      </c>
      <c r="F36">
        <v>1950</v>
      </c>
      <c r="G36">
        <v>4</v>
      </c>
      <c r="H36">
        <f t="shared" si="0"/>
        <v>3060.970458984375</v>
      </c>
      <c r="I36">
        <f t="shared" si="1"/>
        <v>1</v>
      </c>
      <c r="J36">
        <v>0</v>
      </c>
      <c r="K36">
        <f t="shared" si="2"/>
        <v>0</v>
      </c>
    </row>
    <row r="37" spans="1:11" x14ac:dyDescent="0.25">
      <c r="A37" s="2">
        <v>30</v>
      </c>
      <c r="B37" s="3">
        <v>8674</v>
      </c>
      <c r="C37" s="4">
        <v>2788.04248046875</v>
      </c>
      <c r="F37">
        <v>1951</v>
      </c>
      <c r="G37">
        <v>2</v>
      </c>
      <c r="H37">
        <f t="shared" si="0"/>
        <v>2885.927001953125</v>
      </c>
      <c r="I37">
        <f t="shared" si="1"/>
        <v>1</v>
      </c>
      <c r="J37">
        <v>0</v>
      </c>
      <c r="K37">
        <f t="shared" si="2"/>
        <v>0</v>
      </c>
    </row>
    <row r="38" spans="1:11" x14ac:dyDescent="0.25">
      <c r="A38" s="2">
        <v>31</v>
      </c>
      <c r="B38" s="3">
        <v>8705</v>
      </c>
      <c r="C38" s="4">
        <v>2641.621826171875</v>
      </c>
      <c r="F38">
        <v>1952</v>
      </c>
      <c r="G38">
        <v>1</v>
      </c>
      <c r="H38">
        <f t="shared" si="0"/>
        <v>3400</v>
      </c>
      <c r="I38">
        <f t="shared" si="1"/>
        <v>1</v>
      </c>
      <c r="J38">
        <v>0</v>
      </c>
      <c r="K38">
        <f t="shared" si="2"/>
        <v>0</v>
      </c>
    </row>
    <row r="39" spans="1:11" x14ac:dyDescent="0.25">
      <c r="A39" s="2">
        <v>32</v>
      </c>
      <c r="B39" s="3">
        <v>8735</v>
      </c>
      <c r="C39" s="4">
        <v>2564.1796875</v>
      </c>
      <c r="F39">
        <v>1953</v>
      </c>
      <c r="G39">
        <v>1</v>
      </c>
      <c r="H39">
        <f t="shared" si="0"/>
        <v>3400</v>
      </c>
      <c r="I39">
        <f t="shared" si="1"/>
        <v>1</v>
      </c>
      <c r="J39">
        <v>0</v>
      </c>
      <c r="K39">
        <f t="shared" si="2"/>
        <v>0</v>
      </c>
    </row>
    <row r="40" spans="1:11" x14ac:dyDescent="0.25">
      <c r="A40" s="2">
        <v>33</v>
      </c>
      <c r="B40" s="3">
        <v>8766</v>
      </c>
      <c r="C40" s="4">
        <v>2504.213134765625</v>
      </c>
      <c r="F40">
        <v>1954</v>
      </c>
      <c r="G40">
        <v>2</v>
      </c>
      <c r="H40">
        <f t="shared" ref="H40:H71" si="3">VLOOKUP(DATE(F40,9,30),$B$8:$C$997,2)</f>
        <v>3045.3662109375</v>
      </c>
      <c r="I40">
        <f t="shared" ref="I40:I71" si="4">IF(H40&lt;=1800,0,1)</f>
        <v>1</v>
      </c>
      <c r="J40">
        <v>0</v>
      </c>
      <c r="K40">
        <f t="shared" si="2"/>
        <v>0</v>
      </c>
    </row>
    <row r="41" spans="1:11" x14ac:dyDescent="0.25">
      <c r="A41" s="2">
        <v>34</v>
      </c>
      <c r="B41" s="3">
        <v>8797</v>
      </c>
      <c r="C41" s="4">
        <v>2700.9306640625</v>
      </c>
      <c r="F41">
        <v>1955</v>
      </c>
      <c r="G41">
        <v>4</v>
      </c>
      <c r="H41">
        <f t="shared" si="3"/>
        <v>2876.265380859375</v>
      </c>
      <c r="I41">
        <f t="shared" si="4"/>
        <v>1</v>
      </c>
      <c r="J41">
        <v>206.41513558884299</v>
      </c>
      <c r="K41">
        <f t="shared" si="2"/>
        <v>206.41513558884299</v>
      </c>
    </row>
    <row r="42" spans="1:11" x14ac:dyDescent="0.25">
      <c r="A42" s="2">
        <v>35</v>
      </c>
      <c r="B42" s="3">
        <v>8826</v>
      </c>
      <c r="C42" s="4">
        <v>2866.23681640625</v>
      </c>
      <c r="F42">
        <v>1956</v>
      </c>
      <c r="G42">
        <v>1</v>
      </c>
      <c r="H42">
        <f t="shared" si="3"/>
        <v>3400</v>
      </c>
      <c r="I42">
        <f t="shared" si="4"/>
        <v>1</v>
      </c>
      <c r="J42">
        <v>0</v>
      </c>
      <c r="K42">
        <f t="shared" si="2"/>
        <v>0</v>
      </c>
    </row>
    <row r="43" spans="1:11" x14ac:dyDescent="0.25">
      <c r="A43" s="2">
        <v>36</v>
      </c>
      <c r="B43" s="3">
        <v>8857</v>
      </c>
      <c r="C43" s="4">
        <v>2652.499267578125</v>
      </c>
      <c r="F43">
        <v>1957</v>
      </c>
      <c r="G43">
        <v>2</v>
      </c>
      <c r="H43">
        <f t="shared" si="3"/>
        <v>3329.937255859375</v>
      </c>
      <c r="I43">
        <f t="shared" si="4"/>
        <v>1</v>
      </c>
      <c r="J43">
        <v>0</v>
      </c>
      <c r="K43">
        <f t="shared" si="2"/>
        <v>0</v>
      </c>
    </row>
    <row r="44" spans="1:11" x14ac:dyDescent="0.25">
      <c r="A44" s="2">
        <v>37</v>
      </c>
      <c r="B44" s="3">
        <v>8887</v>
      </c>
      <c r="C44" s="4">
        <v>2520.9296875</v>
      </c>
      <c r="F44">
        <v>1958</v>
      </c>
      <c r="G44">
        <v>1</v>
      </c>
      <c r="H44">
        <f t="shared" si="3"/>
        <v>3400</v>
      </c>
      <c r="I44">
        <f t="shared" si="4"/>
        <v>1</v>
      </c>
      <c r="J44">
        <v>0</v>
      </c>
      <c r="K44">
        <f t="shared" si="2"/>
        <v>0</v>
      </c>
    </row>
    <row r="45" spans="1:11" x14ac:dyDescent="0.25">
      <c r="A45" s="2">
        <v>38</v>
      </c>
      <c r="B45" s="3">
        <v>8918</v>
      </c>
      <c r="C45" s="4">
        <v>2157.822021484375</v>
      </c>
      <c r="F45">
        <v>1959</v>
      </c>
      <c r="G45">
        <v>3</v>
      </c>
      <c r="H45">
        <f t="shared" si="3"/>
        <v>2382.993408203125</v>
      </c>
      <c r="I45">
        <f t="shared" si="4"/>
        <v>1</v>
      </c>
      <c r="J45">
        <v>0</v>
      </c>
      <c r="K45">
        <f t="shared" si="2"/>
        <v>0</v>
      </c>
    </row>
    <row r="46" spans="1:11" x14ac:dyDescent="0.25">
      <c r="A46" s="2">
        <v>39</v>
      </c>
      <c r="B46" s="3">
        <v>8948</v>
      </c>
      <c r="C46" s="4">
        <v>1746.9207763671875</v>
      </c>
      <c r="F46">
        <v>1960</v>
      </c>
      <c r="G46">
        <v>4</v>
      </c>
      <c r="H46">
        <f t="shared" si="3"/>
        <v>2683.209228515625</v>
      </c>
      <c r="I46">
        <f t="shared" si="4"/>
        <v>1</v>
      </c>
      <c r="J46">
        <v>213.43622883442018</v>
      </c>
      <c r="K46">
        <f t="shared" si="2"/>
        <v>213.43622883442018</v>
      </c>
    </row>
    <row r="47" spans="1:11" x14ac:dyDescent="0.25">
      <c r="A47" s="2">
        <v>40</v>
      </c>
      <c r="B47" s="3">
        <v>8979</v>
      </c>
      <c r="C47" s="4">
        <v>1372.205810546875</v>
      </c>
      <c r="F47">
        <v>1961</v>
      </c>
      <c r="G47">
        <v>4</v>
      </c>
      <c r="H47">
        <f t="shared" si="3"/>
        <v>2827.43701171875</v>
      </c>
      <c r="I47">
        <f t="shared" si="4"/>
        <v>1</v>
      </c>
      <c r="J47">
        <v>339.77473721590906</v>
      </c>
      <c r="K47">
        <f t="shared" si="2"/>
        <v>339.77473721590906</v>
      </c>
    </row>
    <row r="48" spans="1:11" x14ac:dyDescent="0.25">
      <c r="A48" s="2">
        <v>41</v>
      </c>
      <c r="B48" s="3">
        <v>9010</v>
      </c>
      <c r="C48" s="4">
        <v>1119.0787353515625</v>
      </c>
      <c r="F48">
        <v>1962</v>
      </c>
      <c r="G48">
        <v>3</v>
      </c>
      <c r="H48">
        <f t="shared" si="3"/>
        <v>2832.888916015625</v>
      </c>
      <c r="I48">
        <f t="shared" si="4"/>
        <v>1</v>
      </c>
      <c r="J48">
        <v>0</v>
      </c>
      <c r="K48">
        <f t="shared" si="2"/>
        <v>0</v>
      </c>
    </row>
    <row r="49" spans="1:11" x14ac:dyDescent="0.25">
      <c r="A49" s="2">
        <v>42</v>
      </c>
      <c r="B49" s="3">
        <v>9040</v>
      </c>
      <c r="C49" s="4">
        <v>960.86041259765625</v>
      </c>
      <c r="F49">
        <v>1963</v>
      </c>
      <c r="G49">
        <v>1</v>
      </c>
      <c r="H49">
        <f t="shared" si="3"/>
        <v>3344.53173828125</v>
      </c>
      <c r="I49">
        <f t="shared" si="4"/>
        <v>1</v>
      </c>
      <c r="J49">
        <v>0</v>
      </c>
      <c r="K49">
        <f t="shared" si="2"/>
        <v>0</v>
      </c>
    </row>
    <row r="50" spans="1:11" x14ac:dyDescent="0.25">
      <c r="A50" s="2">
        <v>43</v>
      </c>
      <c r="B50" s="3">
        <v>9071</v>
      </c>
      <c r="C50" s="4">
        <v>1000.038330078125</v>
      </c>
      <c r="F50">
        <v>1964</v>
      </c>
      <c r="G50">
        <v>4</v>
      </c>
      <c r="H50">
        <f t="shared" si="3"/>
        <v>2608.921875</v>
      </c>
      <c r="I50">
        <f t="shared" si="4"/>
        <v>1</v>
      </c>
      <c r="J50">
        <v>145.77508845557853</v>
      </c>
      <c r="K50">
        <f t="shared" si="2"/>
        <v>145.77508845557853</v>
      </c>
    </row>
    <row r="51" spans="1:11" x14ac:dyDescent="0.25">
      <c r="A51" s="2">
        <v>44</v>
      </c>
      <c r="B51" s="3">
        <v>9101</v>
      </c>
      <c r="C51" s="4">
        <v>1185.193359375</v>
      </c>
      <c r="F51">
        <v>1965</v>
      </c>
      <c r="G51">
        <v>1</v>
      </c>
      <c r="H51">
        <f t="shared" si="3"/>
        <v>3315.2529296875</v>
      </c>
      <c r="I51">
        <f t="shared" si="4"/>
        <v>1</v>
      </c>
      <c r="J51">
        <v>0</v>
      </c>
      <c r="K51">
        <f t="shared" si="2"/>
        <v>0</v>
      </c>
    </row>
    <row r="52" spans="1:11" x14ac:dyDescent="0.25">
      <c r="A52" s="2">
        <v>45</v>
      </c>
      <c r="B52" s="3">
        <v>9132</v>
      </c>
      <c r="C52" s="4">
        <v>1307.623779296875</v>
      </c>
      <c r="F52">
        <v>1966</v>
      </c>
      <c r="G52">
        <v>3</v>
      </c>
      <c r="H52">
        <f t="shared" si="3"/>
        <v>2603.88427734375</v>
      </c>
      <c r="I52">
        <f t="shared" si="4"/>
        <v>1</v>
      </c>
      <c r="J52">
        <v>0</v>
      </c>
      <c r="K52">
        <f t="shared" si="2"/>
        <v>0</v>
      </c>
    </row>
    <row r="53" spans="1:11" x14ac:dyDescent="0.25">
      <c r="A53" s="2">
        <v>46</v>
      </c>
      <c r="B53" s="3">
        <v>9163</v>
      </c>
      <c r="C53" s="4">
        <v>1662.127197265625</v>
      </c>
      <c r="F53">
        <v>1967</v>
      </c>
      <c r="G53">
        <v>1</v>
      </c>
      <c r="H53">
        <f t="shared" si="3"/>
        <v>3400</v>
      </c>
      <c r="I53">
        <f t="shared" si="4"/>
        <v>1</v>
      </c>
      <c r="J53">
        <v>0</v>
      </c>
      <c r="K53">
        <f t="shared" si="2"/>
        <v>0</v>
      </c>
    </row>
    <row r="54" spans="1:11" x14ac:dyDescent="0.25">
      <c r="A54" s="2">
        <v>47</v>
      </c>
      <c r="B54" s="3">
        <v>9191</v>
      </c>
      <c r="C54" s="4">
        <v>3229.334716796875</v>
      </c>
      <c r="F54">
        <v>1968</v>
      </c>
      <c r="G54">
        <v>3</v>
      </c>
      <c r="H54">
        <f t="shared" si="3"/>
        <v>2547.00732421875</v>
      </c>
      <c r="I54">
        <f t="shared" si="4"/>
        <v>1</v>
      </c>
      <c r="J54">
        <v>0</v>
      </c>
      <c r="K54">
        <f t="shared" si="2"/>
        <v>0</v>
      </c>
    </row>
    <row r="55" spans="1:11" x14ac:dyDescent="0.25">
      <c r="A55" s="2">
        <v>48</v>
      </c>
      <c r="B55" s="3">
        <v>9222</v>
      </c>
      <c r="C55" s="4">
        <v>3622.0458984375</v>
      </c>
      <c r="F55">
        <v>1969</v>
      </c>
      <c r="G55">
        <v>1</v>
      </c>
      <c r="H55">
        <f t="shared" si="3"/>
        <v>3400</v>
      </c>
      <c r="I55">
        <f t="shared" si="4"/>
        <v>1</v>
      </c>
      <c r="J55">
        <v>0</v>
      </c>
      <c r="K55">
        <f t="shared" si="2"/>
        <v>0</v>
      </c>
    </row>
    <row r="56" spans="1:11" x14ac:dyDescent="0.25">
      <c r="A56" s="2">
        <v>49</v>
      </c>
      <c r="B56" s="3">
        <v>9252</v>
      </c>
      <c r="C56" s="4">
        <v>4271.70068359375</v>
      </c>
      <c r="F56">
        <v>1970</v>
      </c>
      <c r="G56">
        <v>1</v>
      </c>
      <c r="H56">
        <f t="shared" si="3"/>
        <v>2398.6650390625</v>
      </c>
      <c r="I56">
        <f t="shared" si="4"/>
        <v>1</v>
      </c>
      <c r="J56">
        <v>0</v>
      </c>
      <c r="K56">
        <f t="shared" si="2"/>
        <v>0</v>
      </c>
    </row>
    <row r="57" spans="1:11" x14ac:dyDescent="0.25">
      <c r="A57" s="2">
        <v>50</v>
      </c>
      <c r="B57" s="3">
        <v>9283</v>
      </c>
      <c r="C57" s="4">
        <v>4348.37158203125</v>
      </c>
      <c r="F57">
        <v>1971</v>
      </c>
      <c r="G57">
        <v>1</v>
      </c>
      <c r="H57">
        <f t="shared" si="3"/>
        <v>3400</v>
      </c>
      <c r="I57">
        <f t="shared" si="4"/>
        <v>1</v>
      </c>
      <c r="J57">
        <v>0</v>
      </c>
      <c r="K57">
        <f t="shared" si="2"/>
        <v>0</v>
      </c>
    </row>
    <row r="58" spans="1:11" x14ac:dyDescent="0.25">
      <c r="A58" s="2">
        <v>51</v>
      </c>
      <c r="B58" s="3">
        <v>9313</v>
      </c>
      <c r="C58" s="4">
        <v>3987.541748046875</v>
      </c>
      <c r="F58">
        <v>1972</v>
      </c>
      <c r="G58">
        <v>3</v>
      </c>
      <c r="H58">
        <f t="shared" si="3"/>
        <v>2936.561279296875</v>
      </c>
      <c r="I58">
        <f t="shared" si="4"/>
        <v>1</v>
      </c>
      <c r="J58">
        <v>0</v>
      </c>
      <c r="K58">
        <f t="shared" si="2"/>
        <v>0</v>
      </c>
    </row>
    <row r="59" spans="1:11" x14ac:dyDescent="0.25">
      <c r="A59" s="2">
        <v>52</v>
      </c>
      <c r="B59" s="3">
        <v>9344</v>
      </c>
      <c r="C59" s="4">
        <v>3391.330810546875</v>
      </c>
      <c r="F59">
        <v>1973</v>
      </c>
      <c r="G59">
        <v>2</v>
      </c>
      <c r="H59">
        <f t="shared" si="3"/>
        <v>3040.369873046875</v>
      </c>
      <c r="I59">
        <f t="shared" si="4"/>
        <v>1</v>
      </c>
      <c r="J59">
        <v>0</v>
      </c>
      <c r="K59">
        <f t="shared" si="2"/>
        <v>0</v>
      </c>
    </row>
    <row r="60" spans="1:11" x14ac:dyDescent="0.25">
      <c r="A60" s="2">
        <v>53</v>
      </c>
      <c r="B60" s="3">
        <v>9375</v>
      </c>
      <c r="C60" s="4">
        <v>3054.55224609375</v>
      </c>
      <c r="F60">
        <v>1974</v>
      </c>
      <c r="G60">
        <v>1</v>
      </c>
      <c r="H60">
        <f t="shared" si="3"/>
        <v>3400</v>
      </c>
      <c r="I60">
        <f t="shared" si="4"/>
        <v>1</v>
      </c>
      <c r="J60">
        <v>0</v>
      </c>
      <c r="K60">
        <f t="shared" si="2"/>
        <v>0</v>
      </c>
    </row>
    <row r="61" spans="1:11" x14ac:dyDescent="0.25">
      <c r="A61" s="2">
        <v>54</v>
      </c>
      <c r="B61" s="3">
        <v>9405</v>
      </c>
      <c r="C61" s="4">
        <v>2927.7734375</v>
      </c>
      <c r="F61">
        <v>1975</v>
      </c>
      <c r="G61">
        <v>1</v>
      </c>
      <c r="H61">
        <f t="shared" si="3"/>
        <v>3400</v>
      </c>
      <c r="I61">
        <f t="shared" si="4"/>
        <v>1</v>
      </c>
      <c r="J61">
        <v>0</v>
      </c>
      <c r="K61">
        <f t="shared" si="2"/>
        <v>0</v>
      </c>
    </row>
    <row r="62" spans="1:11" x14ac:dyDescent="0.25">
      <c r="A62" s="2">
        <v>55</v>
      </c>
      <c r="B62" s="3">
        <v>9436</v>
      </c>
      <c r="C62" s="4">
        <v>2793.61669921875</v>
      </c>
      <c r="F62">
        <v>1976</v>
      </c>
      <c r="G62">
        <v>4</v>
      </c>
      <c r="H62">
        <f t="shared" si="3"/>
        <v>2828.18896484375</v>
      </c>
      <c r="I62">
        <f t="shared" si="4"/>
        <v>1</v>
      </c>
      <c r="J62">
        <v>247.97950187746159</v>
      </c>
      <c r="K62">
        <f t="shared" si="2"/>
        <v>247.97950187746159</v>
      </c>
    </row>
    <row r="63" spans="1:11" x14ac:dyDescent="0.25">
      <c r="A63" s="2">
        <v>56</v>
      </c>
      <c r="B63" s="3">
        <v>9466</v>
      </c>
      <c r="C63" s="4">
        <v>2747.89208984375</v>
      </c>
      <c r="F63">
        <v>1977</v>
      </c>
      <c r="G63">
        <v>5</v>
      </c>
      <c r="H63">
        <f t="shared" si="3"/>
        <v>550</v>
      </c>
      <c r="I63">
        <f t="shared" si="4"/>
        <v>0</v>
      </c>
      <c r="J63">
        <v>199.9662803460744</v>
      </c>
      <c r="K63">
        <f t="shared" si="2"/>
        <v>0</v>
      </c>
    </row>
    <row r="64" spans="1:11" x14ac:dyDescent="0.25">
      <c r="A64" s="2">
        <v>57</v>
      </c>
      <c r="B64" s="3">
        <v>9497</v>
      </c>
      <c r="C64" s="4">
        <v>2782.439208984375</v>
      </c>
      <c r="F64">
        <v>1978</v>
      </c>
      <c r="G64">
        <v>2</v>
      </c>
      <c r="H64">
        <f t="shared" si="3"/>
        <v>3384.264892578125</v>
      </c>
      <c r="I64">
        <f t="shared" si="4"/>
        <v>1</v>
      </c>
      <c r="J64">
        <v>0</v>
      </c>
      <c r="K64">
        <f t="shared" si="2"/>
        <v>0</v>
      </c>
    </row>
    <row r="65" spans="1:11" x14ac:dyDescent="0.25">
      <c r="A65" s="2">
        <v>58</v>
      </c>
      <c r="B65" s="3">
        <v>9528</v>
      </c>
      <c r="C65" s="4">
        <v>2822.000244140625</v>
      </c>
      <c r="F65">
        <v>1979</v>
      </c>
      <c r="G65">
        <v>4</v>
      </c>
      <c r="H65">
        <f t="shared" si="3"/>
        <v>3158.87841796875</v>
      </c>
      <c r="I65">
        <f t="shared" si="4"/>
        <v>1</v>
      </c>
      <c r="J65">
        <v>24.315491664665792</v>
      </c>
      <c r="K65">
        <f t="shared" si="2"/>
        <v>24.315491664665792</v>
      </c>
    </row>
    <row r="66" spans="1:11" x14ac:dyDescent="0.25">
      <c r="A66" s="2">
        <v>59</v>
      </c>
      <c r="B66" s="3">
        <v>9556</v>
      </c>
      <c r="C66" s="4">
        <v>3652.6171875</v>
      </c>
      <c r="F66">
        <v>1980</v>
      </c>
      <c r="G66">
        <v>2</v>
      </c>
      <c r="H66">
        <f t="shared" si="3"/>
        <v>3400</v>
      </c>
      <c r="I66">
        <f t="shared" si="4"/>
        <v>1</v>
      </c>
      <c r="J66">
        <v>0</v>
      </c>
      <c r="K66">
        <f t="shared" si="2"/>
        <v>0</v>
      </c>
    </row>
    <row r="67" spans="1:11" x14ac:dyDescent="0.25">
      <c r="A67" s="2">
        <v>60</v>
      </c>
      <c r="B67" s="3">
        <v>9587</v>
      </c>
      <c r="C67" s="4">
        <v>3626.109619140625</v>
      </c>
      <c r="F67">
        <v>1981</v>
      </c>
      <c r="G67">
        <v>4</v>
      </c>
      <c r="H67">
        <f t="shared" si="3"/>
        <v>2596.142333984375</v>
      </c>
      <c r="I67">
        <f t="shared" si="4"/>
        <v>1</v>
      </c>
      <c r="J67">
        <v>238.02973818440086</v>
      </c>
      <c r="K67">
        <f t="shared" si="2"/>
        <v>238.02973818440086</v>
      </c>
    </row>
    <row r="68" spans="1:11" x14ac:dyDescent="0.25">
      <c r="A68" s="2">
        <v>61</v>
      </c>
      <c r="B68" s="3">
        <v>9617</v>
      </c>
      <c r="C68" s="4">
        <v>3888.74853515625</v>
      </c>
      <c r="F68">
        <v>1982</v>
      </c>
      <c r="G68">
        <v>1</v>
      </c>
      <c r="H68">
        <f t="shared" si="3"/>
        <v>3400</v>
      </c>
      <c r="I68">
        <f t="shared" si="4"/>
        <v>1</v>
      </c>
      <c r="J68">
        <v>0</v>
      </c>
      <c r="K68">
        <f t="shared" si="2"/>
        <v>0</v>
      </c>
    </row>
    <row r="69" spans="1:11" x14ac:dyDescent="0.25">
      <c r="A69" s="2">
        <v>62</v>
      </c>
      <c r="B69" s="3">
        <v>9648</v>
      </c>
      <c r="C69" s="4">
        <v>3658.334716796875</v>
      </c>
      <c r="F69">
        <v>1983</v>
      </c>
      <c r="G69">
        <v>1</v>
      </c>
      <c r="H69">
        <f t="shared" si="3"/>
        <v>3400</v>
      </c>
      <c r="I69">
        <f t="shared" si="4"/>
        <v>1</v>
      </c>
      <c r="J69">
        <v>0</v>
      </c>
      <c r="K69">
        <f t="shared" si="2"/>
        <v>0</v>
      </c>
    </row>
    <row r="70" spans="1:11" x14ac:dyDescent="0.25">
      <c r="A70" s="2">
        <v>63</v>
      </c>
      <c r="B70" s="3">
        <v>9678</v>
      </c>
      <c r="C70" s="4">
        <v>3175.124755859375</v>
      </c>
      <c r="F70">
        <v>1984</v>
      </c>
      <c r="G70">
        <v>1</v>
      </c>
      <c r="H70">
        <f t="shared" si="3"/>
        <v>2958.64453125</v>
      </c>
      <c r="I70">
        <f t="shared" si="4"/>
        <v>1</v>
      </c>
      <c r="J70">
        <v>0</v>
      </c>
      <c r="K70">
        <f t="shared" si="2"/>
        <v>0</v>
      </c>
    </row>
    <row r="71" spans="1:11" x14ac:dyDescent="0.25">
      <c r="A71" s="2">
        <v>64</v>
      </c>
      <c r="B71" s="3">
        <v>9709</v>
      </c>
      <c r="C71" s="4">
        <v>2716.637939453125</v>
      </c>
      <c r="F71">
        <v>1985</v>
      </c>
      <c r="G71">
        <v>3</v>
      </c>
      <c r="H71">
        <f t="shared" si="3"/>
        <v>2193.661865234375</v>
      </c>
      <c r="I71">
        <f t="shared" si="4"/>
        <v>1</v>
      </c>
      <c r="J71">
        <v>0</v>
      </c>
      <c r="K71">
        <f t="shared" si="2"/>
        <v>0</v>
      </c>
    </row>
    <row r="72" spans="1:11" x14ac:dyDescent="0.25">
      <c r="A72" s="2">
        <v>65</v>
      </c>
      <c r="B72" s="3">
        <v>9740</v>
      </c>
      <c r="C72" s="4">
        <v>2408.572509765625</v>
      </c>
      <c r="F72">
        <v>1986</v>
      </c>
      <c r="G72">
        <v>1</v>
      </c>
      <c r="H72">
        <f t="shared" ref="H72:H88" si="5">VLOOKUP(DATE(F72,9,30),$B$8:$C$997,2)</f>
        <v>3159.306396484375</v>
      </c>
      <c r="I72">
        <f t="shared" ref="I72:I88" si="6">IF(H72&lt;=1800,0,1)</f>
        <v>1</v>
      </c>
      <c r="J72">
        <v>0</v>
      </c>
      <c r="K72">
        <f t="shared" si="2"/>
        <v>0</v>
      </c>
    </row>
    <row r="73" spans="1:11" x14ac:dyDescent="0.25">
      <c r="A73" s="2">
        <v>66</v>
      </c>
      <c r="B73" s="3">
        <v>9770</v>
      </c>
      <c r="C73" s="4">
        <v>2342.76123046875</v>
      </c>
      <c r="F73">
        <v>1987</v>
      </c>
      <c r="G73">
        <v>4</v>
      </c>
      <c r="H73">
        <f t="shared" si="5"/>
        <v>2374.893798828125</v>
      </c>
      <c r="I73">
        <f t="shared" si="6"/>
        <v>1</v>
      </c>
      <c r="J73">
        <v>295.15775729597112</v>
      </c>
      <c r="K73">
        <f t="shared" ref="K73:K88" si="7">J73*I73</f>
        <v>295.15775729597112</v>
      </c>
    </row>
    <row r="74" spans="1:11" x14ac:dyDescent="0.25">
      <c r="A74" s="2">
        <v>67</v>
      </c>
      <c r="B74" s="3">
        <v>9801</v>
      </c>
      <c r="C74" s="4">
        <v>2237.201416015625</v>
      </c>
      <c r="F74">
        <v>1988</v>
      </c>
      <c r="G74">
        <v>5</v>
      </c>
      <c r="H74">
        <f t="shared" si="5"/>
        <v>2494.4248046875</v>
      </c>
      <c r="I74">
        <f t="shared" si="6"/>
        <v>1</v>
      </c>
      <c r="J74">
        <v>221.4378079803719</v>
      </c>
      <c r="K74">
        <f t="shared" si="7"/>
        <v>221.4378079803719</v>
      </c>
    </row>
    <row r="75" spans="1:11" x14ac:dyDescent="0.25">
      <c r="A75" s="2">
        <v>68</v>
      </c>
      <c r="B75" s="3">
        <v>9831</v>
      </c>
      <c r="C75" s="4">
        <v>2750.151611328125</v>
      </c>
      <c r="F75">
        <v>1989</v>
      </c>
      <c r="G75">
        <v>4</v>
      </c>
      <c r="H75">
        <f t="shared" si="5"/>
        <v>2496.40185546875</v>
      </c>
      <c r="I75">
        <f t="shared" si="6"/>
        <v>1</v>
      </c>
      <c r="J75">
        <v>241.81348903183107</v>
      </c>
      <c r="K75">
        <f t="shared" si="7"/>
        <v>241.81348903183107</v>
      </c>
    </row>
    <row r="76" spans="1:11" x14ac:dyDescent="0.25">
      <c r="A76" s="2">
        <v>69</v>
      </c>
      <c r="B76" s="3">
        <v>9862</v>
      </c>
      <c r="C76" s="4">
        <v>3292.620849609375</v>
      </c>
      <c r="F76">
        <v>1990</v>
      </c>
      <c r="G76">
        <v>5</v>
      </c>
      <c r="H76">
        <f t="shared" si="5"/>
        <v>2163.052001953125</v>
      </c>
      <c r="I76">
        <f t="shared" si="6"/>
        <v>1</v>
      </c>
      <c r="J76">
        <v>0</v>
      </c>
      <c r="K76">
        <f t="shared" si="7"/>
        <v>0</v>
      </c>
    </row>
    <row r="77" spans="1:11" x14ac:dyDescent="0.25">
      <c r="A77" s="2">
        <v>70</v>
      </c>
      <c r="B77" s="3">
        <v>9893</v>
      </c>
      <c r="C77" s="4">
        <v>3668</v>
      </c>
      <c r="F77">
        <v>1991</v>
      </c>
      <c r="G77">
        <v>5</v>
      </c>
      <c r="H77">
        <f t="shared" si="5"/>
        <v>1525.8199462890625</v>
      </c>
      <c r="I77">
        <f t="shared" si="6"/>
        <v>0</v>
      </c>
      <c r="J77">
        <v>0</v>
      </c>
      <c r="K77">
        <f t="shared" si="7"/>
        <v>0</v>
      </c>
    </row>
    <row r="78" spans="1:11" x14ac:dyDescent="0.25">
      <c r="A78" s="2">
        <v>71</v>
      </c>
      <c r="B78" s="3">
        <v>9921</v>
      </c>
      <c r="C78" s="4">
        <v>3462</v>
      </c>
      <c r="F78">
        <v>1992</v>
      </c>
      <c r="G78">
        <v>5</v>
      </c>
      <c r="H78">
        <f t="shared" si="5"/>
        <v>1266.28759765625</v>
      </c>
      <c r="I78">
        <f t="shared" si="6"/>
        <v>0</v>
      </c>
      <c r="J78">
        <v>181.92028438000639</v>
      </c>
      <c r="K78">
        <f t="shared" si="7"/>
        <v>0</v>
      </c>
    </row>
    <row r="79" spans="1:11" x14ac:dyDescent="0.25">
      <c r="A79" s="2">
        <v>72</v>
      </c>
      <c r="B79" s="3">
        <v>9952</v>
      </c>
      <c r="C79" s="4">
        <v>4142</v>
      </c>
      <c r="F79">
        <v>1993</v>
      </c>
      <c r="G79">
        <v>2</v>
      </c>
      <c r="H79">
        <f t="shared" si="5"/>
        <v>3324.920654296875</v>
      </c>
      <c r="I79">
        <f t="shared" si="6"/>
        <v>1</v>
      </c>
      <c r="J79">
        <v>0</v>
      </c>
      <c r="K79">
        <f t="shared" si="7"/>
        <v>0</v>
      </c>
    </row>
    <row r="80" spans="1:11" x14ac:dyDescent="0.25">
      <c r="A80" s="2">
        <v>73</v>
      </c>
      <c r="B80" s="3">
        <v>9982</v>
      </c>
      <c r="C80" s="4">
        <v>4552</v>
      </c>
      <c r="F80">
        <v>1994</v>
      </c>
      <c r="G80">
        <v>5</v>
      </c>
      <c r="H80">
        <f t="shared" si="5"/>
        <v>2385.16748046875</v>
      </c>
      <c r="I80">
        <f t="shared" si="6"/>
        <v>1</v>
      </c>
      <c r="J80">
        <v>131.00363507231404</v>
      </c>
      <c r="K80">
        <f t="shared" si="7"/>
        <v>131.00363507231404</v>
      </c>
    </row>
    <row r="81" spans="1:11" x14ac:dyDescent="0.25">
      <c r="A81" s="2">
        <v>74</v>
      </c>
      <c r="B81" s="3">
        <v>10013</v>
      </c>
      <c r="C81" s="4">
        <v>4552</v>
      </c>
      <c r="F81">
        <v>1995</v>
      </c>
      <c r="G81">
        <v>1</v>
      </c>
      <c r="H81">
        <f t="shared" si="5"/>
        <v>3400</v>
      </c>
      <c r="I81">
        <f t="shared" si="6"/>
        <v>1</v>
      </c>
      <c r="J81">
        <v>0</v>
      </c>
      <c r="K81">
        <f t="shared" si="7"/>
        <v>0</v>
      </c>
    </row>
    <row r="82" spans="1:11" x14ac:dyDescent="0.25">
      <c r="A82" s="2">
        <v>75</v>
      </c>
      <c r="B82" s="3">
        <v>10043</v>
      </c>
      <c r="C82" s="4">
        <v>4290.37646484375</v>
      </c>
      <c r="F82">
        <v>1996</v>
      </c>
      <c r="G82">
        <v>1</v>
      </c>
      <c r="H82">
        <f t="shared" si="5"/>
        <v>3400</v>
      </c>
      <c r="I82">
        <f t="shared" si="6"/>
        <v>1</v>
      </c>
      <c r="J82">
        <v>0</v>
      </c>
      <c r="K82">
        <f t="shared" si="7"/>
        <v>0</v>
      </c>
    </row>
    <row r="83" spans="1:11" x14ac:dyDescent="0.25">
      <c r="A83" s="2">
        <v>76</v>
      </c>
      <c r="B83" s="3">
        <v>10074</v>
      </c>
      <c r="C83" s="4">
        <v>3569.105712890625</v>
      </c>
      <c r="F83">
        <v>1997</v>
      </c>
      <c r="G83">
        <v>1</v>
      </c>
      <c r="H83">
        <f t="shared" si="5"/>
        <v>2585.89794921875</v>
      </c>
      <c r="I83">
        <f t="shared" si="6"/>
        <v>1</v>
      </c>
      <c r="J83">
        <v>0</v>
      </c>
      <c r="K83">
        <f t="shared" si="7"/>
        <v>0</v>
      </c>
    </row>
    <row r="84" spans="1:11" x14ac:dyDescent="0.25">
      <c r="A84" s="2">
        <v>77</v>
      </c>
      <c r="B84" s="3">
        <v>10105</v>
      </c>
      <c r="C84" s="4">
        <v>3191.37451171875</v>
      </c>
      <c r="F84">
        <v>1998</v>
      </c>
      <c r="G84">
        <v>1</v>
      </c>
      <c r="H84">
        <f t="shared" si="5"/>
        <v>3400</v>
      </c>
      <c r="I84">
        <f t="shared" si="6"/>
        <v>1</v>
      </c>
      <c r="J84">
        <v>0</v>
      </c>
      <c r="K84">
        <f t="shared" si="7"/>
        <v>0</v>
      </c>
    </row>
    <row r="85" spans="1:11" x14ac:dyDescent="0.25">
      <c r="A85" s="2">
        <v>78</v>
      </c>
      <c r="B85" s="3">
        <v>10135</v>
      </c>
      <c r="C85" s="4">
        <v>3128.5625</v>
      </c>
      <c r="F85">
        <v>1999</v>
      </c>
      <c r="G85">
        <v>1</v>
      </c>
      <c r="H85">
        <f t="shared" si="5"/>
        <v>3276.244384765625</v>
      </c>
      <c r="I85">
        <f t="shared" si="6"/>
        <v>1</v>
      </c>
      <c r="J85">
        <v>0</v>
      </c>
      <c r="K85">
        <f t="shared" si="7"/>
        <v>0</v>
      </c>
    </row>
    <row r="86" spans="1:11" x14ac:dyDescent="0.25">
      <c r="A86" s="2">
        <v>79</v>
      </c>
      <c r="B86" s="3">
        <v>10166</v>
      </c>
      <c r="C86" s="4">
        <v>2887.67724609375</v>
      </c>
      <c r="F86">
        <v>2000</v>
      </c>
      <c r="G86">
        <v>2</v>
      </c>
      <c r="H86">
        <f t="shared" si="5"/>
        <v>3119</v>
      </c>
      <c r="I86">
        <f t="shared" si="6"/>
        <v>1</v>
      </c>
      <c r="J86">
        <v>0</v>
      </c>
      <c r="K86">
        <f t="shared" si="7"/>
        <v>0</v>
      </c>
    </row>
    <row r="87" spans="1:11" x14ac:dyDescent="0.25">
      <c r="A87" s="2">
        <v>80</v>
      </c>
      <c r="B87" s="3">
        <v>10196</v>
      </c>
      <c r="C87" s="4">
        <v>3236.945068359375</v>
      </c>
      <c r="F87">
        <v>2001</v>
      </c>
      <c r="G87">
        <v>4</v>
      </c>
      <c r="H87">
        <f t="shared" si="5"/>
        <v>2710.822998046875</v>
      </c>
      <c r="I87">
        <f t="shared" si="6"/>
        <v>1</v>
      </c>
      <c r="J87">
        <v>375.58842443545007</v>
      </c>
      <c r="K87">
        <f t="shared" si="7"/>
        <v>375.58842443545007</v>
      </c>
    </row>
    <row r="88" spans="1:11" x14ac:dyDescent="0.25">
      <c r="A88" s="2">
        <v>81</v>
      </c>
      <c r="B88" s="3">
        <v>10227</v>
      </c>
      <c r="C88" s="4">
        <v>3363</v>
      </c>
      <c r="F88">
        <v>2002</v>
      </c>
      <c r="G88">
        <v>4</v>
      </c>
      <c r="H88">
        <f t="shared" si="5"/>
        <v>2940.258544921875</v>
      </c>
      <c r="I88">
        <f t="shared" si="6"/>
        <v>1</v>
      </c>
      <c r="J88">
        <v>267.97919901698089</v>
      </c>
      <c r="K88">
        <f t="shared" si="7"/>
        <v>267.97919901698089</v>
      </c>
    </row>
    <row r="89" spans="1:11" x14ac:dyDescent="0.25">
      <c r="A89" s="2">
        <v>82</v>
      </c>
      <c r="B89" s="3">
        <v>10258</v>
      </c>
      <c r="C89" s="4">
        <v>3676.0703125</v>
      </c>
    </row>
    <row r="90" spans="1:11" x14ac:dyDescent="0.25">
      <c r="A90" s="2">
        <v>83</v>
      </c>
      <c r="B90" s="3">
        <v>10287</v>
      </c>
      <c r="C90" s="4">
        <v>4099</v>
      </c>
    </row>
    <row r="91" spans="1:11" x14ac:dyDescent="0.25">
      <c r="A91" s="2">
        <v>84</v>
      </c>
      <c r="B91" s="3">
        <v>10318</v>
      </c>
      <c r="C91" s="4">
        <v>3965</v>
      </c>
    </row>
    <row r="92" spans="1:11" x14ac:dyDescent="0.25">
      <c r="A92" s="2">
        <v>85</v>
      </c>
      <c r="B92" s="3">
        <v>10348</v>
      </c>
      <c r="C92" s="4">
        <v>4536.6591796875</v>
      </c>
    </row>
    <row r="93" spans="1:11" x14ac:dyDescent="0.25">
      <c r="A93" s="2">
        <v>86</v>
      </c>
      <c r="B93" s="3">
        <v>10379</v>
      </c>
      <c r="C93" s="4">
        <v>4304.22119140625</v>
      </c>
    </row>
    <row r="94" spans="1:11" x14ac:dyDescent="0.25">
      <c r="A94" s="2">
        <v>87</v>
      </c>
      <c r="B94" s="3">
        <v>10409</v>
      </c>
      <c r="C94" s="4">
        <v>3765.192626953125</v>
      </c>
    </row>
    <row r="95" spans="1:11" x14ac:dyDescent="0.25">
      <c r="A95" s="2">
        <v>88</v>
      </c>
      <c r="B95" s="3">
        <v>10440</v>
      </c>
      <c r="C95" s="4">
        <v>3075.6796875</v>
      </c>
    </row>
    <row r="96" spans="1:11" x14ac:dyDescent="0.25">
      <c r="A96" s="2">
        <v>89</v>
      </c>
      <c r="B96" s="3">
        <v>10471</v>
      </c>
      <c r="C96" s="4">
        <v>2651.965576171875</v>
      </c>
    </row>
    <row r="97" spans="1:3" x14ac:dyDescent="0.25">
      <c r="A97" s="2">
        <v>90</v>
      </c>
      <c r="B97" s="3">
        <v>10501</v>
      </c>
      <c r="C97" s="4">
        <v>2495.30810546875</v>
      </c>
    </row>
    <row r="98" spans="1:3" x14ac:dyDescent="0.25">
      <c r="A98" s="2">
        <v>91</v>
      </c>
      <c r="B98" s="3">
        <v>10532</v>
      </c>
      <c r="C98" s="4">
        <v>2356.600830078125</v>
      </c>
    </row>
    <row r="99" spans="1:3" x14ac:dyDescent="0.25">
      <c r="A99" s="2">
        <v>92</v>
      </c>
      <c r="B99" s="3">
        <v>10562</v>
      </c>
      <c r="C99" s="4">
        <v>2389.27685546875</v>
      </c>
    </row>
    <row r="100" spans="1:3" x14ac:dyDescent="0.25">
      <c r="A100" s="2">
        <v>93</v>
      </c>
      <c r="B100" s="3">
        <v>10593</v>
      </c>
      <c r="C100" s="4">
        <v>2473.425537109375</v>
      </c>
    </row>
    <row r="101" spans="1:3" x14ac:dyDescent="0.25">
      <c r="A101" s="2">
        <v>94</v>
      </c>
      <c r="B101" s="3">
        <v>10624</v>
      </c>
      <c r="C101" s="4">
        <v>2709.684326171875</v>
      </c>
    </row>
    <row r="102" spans="1:3" x14ac:dyDescent="0.25">
      <c r="A102" s="2">
        <v>95</v>
      </c>
      <c r="B102" s="3">
        <v>10652</v>
      </c>
      <c r="C102" s="4">
        <v>2881.842041015625</v>
      </c>
    </row>
    <row r="103" spans="1:3" x14ac:dyDescent="0.25">
      <c r="A103" s="2">
        <v>96</v>
      </c>
      <c r="B103" s="3">
        <v>10683</v>
      </c>
      <c r="C103" s="4">
        <v>3029.748291015625</v>
      </c>
    </row>
    <row r="104" spans="1:3" x14ac:dyDescent="0.25">
      <c r="A104" s="2">
        <v>97</v>
      </c>
      <c r="B104" s="3">
        <v>10713</v>
      </c>
      <c r="C104" s="4">
        <v>3205.197265625</v>
      </c>
    </row>
    <row r="105" spans="1:3" x14ac:dyDescent="0.25">
      <c r="A105" s="2">
        <v>98</v>
      </c>
      <c r="B105" s="3">
        <v>10744</v>
      </c>
      <c r="C105" s="4">
        <v>2922.71826171875</v>
      </c>
    </row>
    <row r="106" spans="1:3" x14ac:dyDescent="0.25">
      <c r="A106" s="2">
        <v>99</v>
      </c>
      <c r="B106" s="3">
        <v>10774</v>
      </c>
      <c r="C106" s="4">
        <v>2531.908447265625</v>
      </c>
    </row>
    <row r="107" spans="1:3" x14ac:dyDescent="0.25">
      <c r="A107" s="2">
        <v>100</v>
      </c>
      <c r="B107" s="3">
        <v>10805</v>
      </c>
      <c r="C107" s="4">
        <v>2108.75439453125</v>
      </c>
    </row>
    <row r="108" spans="1:3" x14ac:dyDescent="0.25">
      <c r="A108" s="2">
        <v>101</v>
      </c>
      <c r="B108" s="3">
        <v>10836</v>
      </c>
      <c r="C108" s="4">
        <v>1797.289794921875</v>
      </c>
    </row>
    <row r="109" spans="1:3" x14ac:dyDescent="0.25">
      <c r="A109" s="2">
        <v>102</v>
      </c>
      <c r="B109" s="3">
        <v>10866</v>
      </c>
      <c r="C109" s="4">
        <v>1673.22265625</v>
      </c>
    </row>
    <row r="110" spans="1:3" x14ac:dyDescent="0.25">
      <c r="A110" s="2">
        <v>103</v>
      </c>
      <c r="B110" s="3">
        <v>10897</v>
      </c>
      <c r="C110" s="4">
        <v>1521.3109130859375</v>
      </c>
    </row>
    <row r="111" spans="1:3" x14ac:dyDescent="0.25">
      <c r="A111" s="2">
        <v>104</v>
      </c>
      <c r="B111" s="3">
        <v>10927</v>
      </c>
      <c r="C111" s="4">
        <v>1421.6121826171875</v>
      </c>
    </row>
    <row r="112" spans="1:3" x14ac:dyDescent="0.25">
      <c r="A112" s="2">
        <v>105</v>
      </c>
      <c r="B112" s="3">
        <v>10958</v>
      </c>
      <c r="C112" s="4">
        <v>2017.0213623046875</v>
      </c>
    </row>
    <row r="113" spans="1:3" x14ac:dyDescent="0.25">
      <c r="A113" s="2">
        <v>106</v>
      </c>
      <c r="B113" s="3">
        <v>10989</v>
      </c>
      <c r="C113" s="4">
        <v>2235.364501953125</v>
      </c>
    </row>
    <row r="114" spans="1:3" x14ac:dyDescent="0.25">
      <c r="A114" s="2">
        <v>107</v>
      </c>
      <c r="B114" s="3">
        <v>11017</v>
      </c>
      <c r="C114" s="4">
        <v>2601.124755859375</v>
      </c>
    </row>
    <row r="115" spans="1:3" x14ac:dyDescent="0.25">
      <c r="A115" s="2">
        <v>108</v>
      </c>
      <c r="B115" s="3">
        <v>11048</v>
      </c>
      <c r="C115" s="4">
        <v>3046.96240234375</v>
      </c>
    </row>
    <row r="116" spans="1:3" x14ac:dyDescent="0.25">
      <c r="A116" s="2">
        <v>109</v>
      </c>
      <c r="B116" s="3">
        <v>11078</v>
      </c>
      <c r="C116" s="4">
        <v>3229.908935546875</v>
      </c>
    </row>
    <row r="117" spans="1:3" x14ac:dyDescent="0.25">
      <c r="A117" s="2">
        <v>110</v>
      </c>
      <c r="B117" s="3">
        <v>11109</v>
      </c>
      <c r="C117" s="4">
        <v>3163.0546875</v>
      </c>
    </row>
    <row r="118" spans="1:3" x14ac:dyDescent="0.25">
      <c r="A118" s="2">
        <v>111</v>
      </c>
      <c r="B118" s="3">
        <v>11139</v>
      </c>
      <c r="C118" s="4">
        <v>2811.75048828125</v>
      </c>
    </row>
    <row r="119" spans="1:3" x14ac:dyDescent="0.25">
      <c r="A119" s="2">
        <v>112</v>
      </c>
      <c r="B119" s="3">
        <v>11170</v>
      </c>
      <c r="C119" s="4">
        <v>2446.973388671875</v>
      </c>
    </row>
    <row r="120" spans="1:3" x14ac:dyDescent="0.25">
      <c r="A120" s="2">
        <v>113</v>
      </c>
      <c r="B120" s="3">
        <v>11201</v>
      </c>
      <c r="C120" s="4">
        <v>2172.516357421875</v>
      </c>
    </row>
    <row r="121" spans="1:3" x14ac:dyDescent="0.25">
      <c r="A121" s="2">
        <v>114</v>
      </c>
      <c r="B121" s="3">
        <v>11231</v>
      </c>
      <c r="C121" s="4">
        <v>2129.943115234375</v>
      </c>
    </row>
    <row r="122" spans="1:3" x14ac:dyDescent="0.25">
      <c r="A122" s="2">
        <v>115</v>
      </c>
      <c r="B122" s="3">
        <v>11262</v>
      </c>
      <c r="C122" s="4">
        <v>1975.682373046875</v>
      </c>
    </row>
    <row r="123" spans="1:3" x14ac:dyDescent="0.25">
      <c r="A123" s="2">
        <v>116</v>
      </c>
      <c r="B123" s="3">
        <v>11292</v>
      </c>
      <c r="C123" s="4">
        <v>1918.0914306640625</v>
      </c>
    </row>
    <row r="124" spans="1:3" x14ac:dyDescent="0.25">
      <c r="A124" s="2">
        <v>117</v>
      </c>
      <c r="B124" s="3">
        <v>11323</v>
      </c>
      <c r="C124" s="4">
        <v>1893.3077392578125</v>
      </c>
    </row>
    <row r="125" spans="1:3" x14ac:dyDescent="0.25">
      <c r="A125" s="2">
        <v>118</v>
      </c>
      <c r="B125" s="3">
        <v>11354</v>
      </c>
      <c r="C125" s="4">
        <v>1998.555908203125</v>
      </c>
    </row>
    <row r="126" spans="1:3" x14ac:dyDescent="0.25">
      <c r="A126" s="2">
        <v>119</v>
      </c>
      <c r="B126" s="3">
        <v>11382</v>
      </c>
      <c r="C126" s="4">
        <v>2072.2578125</v>
      </c>
    </row>
    <row r="127" spans="1:3" x14ac:dyDescent="0.25">
      <c r="A127" s="2">
        <v>120</v>
      </c>
      <c r="B127" s="3">
        <v>11413</v>
      </c>
      <c r="C127" s="4">
        <v>2205.418212890625</v>
      </c>
    </row>
    <row r="128" spans="1:3" x14ac:dyDescent="0.25">
      <c r="A128" s="2">
        <v>121</v>
      </c>
      <c r="B128" s="3">
        <v>11443</v>
      </c>
      <c r="C128" s="4">
        <v>2071.97509765625</v>
      </c>
    </row>
    <row r="129" spans="1:3" x14ac:dyDescent="0.25">
      <c r="A129" s="2">
        <v>122</v>
      </c>
      <c r="B129" s="3">
        <v>11474</v>
      </c>
      <c r="C129" s="4">
        <v>1746.7391357421875</v>
      </c>
    </row>
    <row r="130" spans="1:3" x14ac:dyDescent="0.25">
      <c r="A130" s="2">
        <v>123</v>
      </c>
      <c r="B130" s="3">
        <v>11504</v>
      </c>
      <c r="C130" s="4">
        <v>1405.7823486328125</v>
      </c>
    </row>
    <row r="131" spans="1:3" x14ac:dyDescent="0.25">
      <c r="A131" s="2">
        <v>124</v>
      </c>
      <c r="B131" s="3">
        <v>11535</v>
      </c>
      <c r="C131" s="4">
        <v>1014.3587646484375</v>
      </c>
    </row>
    <row r="132" spans="1:3" x14ac:dyDescent="0.25">
      <c r="A132" s="2">
        <v>125</v>
      </c>
      <c r="B132" s="3">
        <v>11566</v>
      </c>
      <c r="C132" s="4">
        <v>676.251708984375</v>
      </c>
    </row>
    <row r="133" spans="1:3" x14ac:dyDescent="0.25">
      <c r="A133" s="2">
        <v>126</v>
      </c>
      <c r="B133" s="3">
        <v>11596</v>
      </c>
      <c r="C133" s="4">
        <v>606.79425048828125</v>
      </c>
    </row>
    <row r="134" spans="1:3" x14ac:dyDescent="0.25">
      <c r="A134" s="2">
        <v>127</v>
      </c>
      <c r="B134" s="3">
        <v>11627</v>
      </c>
      <c r="C134" s="4">
        <v>593.9820556640625</v>
      </c>
    </row>
    <row r="135" spans="1:3" x14ac:dyDescent="0.25">
      <c r="A135" s="2">
        <v>128</v>
      </c>
      <c r="B135" s="3">
        <v>11657</v>
      </c>
      <c r="C135" s="4">
        <v>597.88592529296875</v>
      </c>
    </row>
    <row r="136" spans="1:3" x14ac:dyDescent="0.25">
      <c r="A136" s="2">
        <v>129</v>
      </c>
      <c r="B136" s="3">
        <v>11688</v>
      </c>
      <c r="C136" s="4">
        <v>852.297607421875</v>
      </c>
    </row>
    <row r="137" spans="1:3" x14ac:dyDescent="0.25">
      <c r="A137" s="2">
        <v>130</v>
      </c>
      <c r="B137" s="3">
        <v>11719</v>
      </c>
      <c r="C137" s="4">
        <v>1034.1004638671875</v>
      </c>
    </row>
    <row r="138" spans="1:3" x14ac:dyDescent="0.25">
      <c r="A138" s="2">
        <v>131</v>
      </c>
      <c r="B138" s="3">
        <v>11748</v>
      </c>
      <c r="C138" s="4">
        <v>1201.4832763671875</v>
      </c>
    </row>
    <row r="139" spans="1:3" x14ac:dyDescent="0.25">
      <c r="A139" s="2">
        <v>132</v>
      </c>
      <c r="B139" s="3">
        <v>11779</v>
      </c>
      <c r="C139" s="4">
        <v>1660.9490966796875</v>
      </c>
    </row>
    <row r="140" spans="1:3" x14ac:dyDescent="0.25">
      <c r="A140" s="2">
        <v>133</v>
      </c>
      <c r="B140" s="3">
        <v>11809</v>
      </c>
      <c r="C140" s="4">
        <v>1884.27734375</v>
      </c>
    </row>
    <row r="141" spans="1:3" x14ac:dyDescent="0.25">
      <c r="A141" s="2">
        <v>134</v>
      </c>
      <c r="B141" s="3">
        <v>11840</v>
      </c>
      <c r="C141" s="4">
        <v>1975.08984375</v>
      </c>
    </row>
    <row r="142" spans="1:3" x14ac:dyDescent="0.25">
      <c r="A142" s="2">
        <v>135</v>
      </c>
      <c r="B142" s="3">
        <v>11870</v>
      </c>
      <c r="C142" s="4">
        <v>1737.1070556640625</v>
      </c>
    </row>
    <row r="143" spans="1:3" x14ac:dyDescent="0.25">
      <c r="A143" s="2">
        <v>136</v>
      </c>
      <c r="B143" s="3">
        <v>11901</v>
      </c>
      <c r="C143" s="4">
        <v>1435.2109375</v>
      </c>
    </row>
    <row r="144" spans="1:3" x14ac:dyDescent="0.25">
      <c r="A144" s="2">
        <v>137</v>
      </c>
      <c r="B144" s="3">
        <v>11932</v>
      </c>
      <c r="C144" s="4">
        <v>1174.75732421875</v>
      </c>
    </row>
    <row r="145" spans="1:3" x14ac:dyDescent="0.25">
      <c r="A145" s="2">
        <v>138</v>
      </c>
      <c r="B145" s="3">
        <v>11962</v>
      </c>
      <c r="C145" s="4">
        <v>1053.758544921875</v>
      </c>
    </row>
    <row r="146" spans="1:3" x14ac:dyDescent="0.25">
      <c r="A146" s="2">
        <v>139</v>
      </c>
      <c r="B146" s="3">
        <v>11993</v>
      </c>
      <c r="C146" s="4">
        <v>943.1536865234375</v>
      </c>
    </row>
    <row r="147" spans="1:3" x14ac:dyDescent="0.25">
      <c r="A147" s="2">
        <v>140</v>
      </c>
      <c r="B147" s="3">
        <v>12023</v>
      </c>
      <c r="C147" s="4">
        <v>910.29052734375</v>
      </c>
    </row>
    <row r="148" spans="1:3" x14ac:dyDescent="0.25">
      <c r="A148" s="2">
        <v>141</v>
      </c>
      <c r="B148" s="3">
        <v>12054</v>
      </c>
      <c r="C148" s="4">
        <v>897.65936279296875</v>
      </c>
    </row>
    <row r="149" spans="1:3" x14ac:dyDescent="0.25">
      <c r="A149" s="2">
        <v>142</v>
      </c>
      <c r="B149" s="3">
        <v>12085</v>
      </c>
      <c r="C149" s="4">
        <v>922.92254638671875</v>
      </c>
    </row>
    <row r="150" spans="1:3" x14ac:dyDescent="0.25">
      <c r="A150" s="2">
        <v>143</v>
      </c>
      <c r="B150" s="3">
        <v>12113</v>
      </c>
      <c r="C150" s="4">
        <v>967.46875</v>
      </c>
    </row>
    <row r="151" spans="1:3" x14ac:dyDescent="0.25">
      <c r="A151" s="2">
        <v>144</v>
      </c>
      <c r="B151" s="3">
        <v>12144</v>
      </c>
      <c r="C151" s="4">
        <v>1586.1214599609375</v>
      </c>
    </row>
    <row r="152" spans="1:3" x14ac:dyDescent="0.25">
      <c r="A152" s="2">
        <v>145</v>
      </c>
      <c r="B152" s="3">
        <v>12174</v>
      </c>
      <c r="C152" s="4">
        <v>1853.0595703125</v>
      </c>
    </row>
    <row r="153" spans="1:3" x14ac:dyDescent="0.25">
      <c r="A153" s="2">
        <v>146</v>
      </c>
      <c r="B153" s="3">
        <v>12205</v>
      </c>
      <c r="C153" s="4">
        <v>1824.3341064453125</v>
      </c>
    </row>
    <row r="154" spans="1:3" x14ac:dyDescent="0.25">
      <c r="A154" s="2">
        <v>147</v>
      </c>
      <c r="B154" s="3">
        <v>12235</v>
      </c>
      <c r="C154" s="4">
        <v>1633.7110595703125</v>
      </c>
    </row>
    <row r="155" spans="1:3" x14ac:dyDescent="0.25">
      <c r="A155" s="2">
        <v>148</v>
      </c>
      <c r="B155" s="3">
        <v>12266</v>
      </c>
      <c r="C155" s="4">
        <v>1230.6246337890625</v>
      </c>
    </row>
    <row r="156" spans="1:3" x14ac:dyDescent="0.25">
      <c r="A156" s="2">
        <v>149</v>
      </c>
      <c r="B156" s="3">
        <v>12297</v>
      </c>
      <c r="C156" s="4">
        <v>894.283203125</v>
      </c>
    </row>
    <row r="157" spans="1:3" x14ac:dyDescent="0.25">
      <c r="A157" s="2">
        <v>150</v>
      </c>
      <c r="B157" s="3">
        <v>12327</v>
      </c>
      <c r="C157" s="4">
        <v>742.20782470703125</v>
      </c>
    </row>
    <row r="158" spans="1:3" x14ac:dyDescent="0.25">
      <c r="A158" s="2">
        <v>151</v>
      </c>
      <c r="B158" s="3">
        <v>12358</v>
      </c>
      <c r="C158" s="4">
        <v>611.33544921875</v>
      </c>
    </row>
    <row r="159" spans="1:3" x14ac:dyDescent="0.25">
      <c r="A159" s="2">
        <v>152</v>
      </c>
      <c r="B159" s="3">
        <v>12388</v>
      </c>
      <c r="C159" s="4">
        <v>615.748291015625</v>
      </c>
    </row>
    <row r="160" spans="1:3" x14ac:dyDescent="0.25">
      <c r="A160" s="2">
        <v>153</v>
      </c>
      <c r="B160" s="3">
        <v>12419</v>
      </c>
      <c r="C160" s="4">
        <v>759.18536376953125</v>
      </c>
    </row>
    <row r="161" spans="1:3" x14ac:dyDescent="0.25">
      <c r="A161" s="2">
        <v>154</v>
      </c>
      <c r="B161" s="3">
        <v>12450</v>
      </c>
      <c r="C161" s="4">
        <v>1047.0223388671875</v>
      </c>
    </row>
    <row r="162" spans="1:3" x14ac:dyDescent="0.25">
      <c r="A162" s="2">
        <v>155</v>
      </c>
      <c r="B162" s="3">
        <v>12478</v>
      </c>
      <c r="C162" s="4">
        <v>1338.3902587890625</v>
      </c>
    </row>
    <row r="163" spans="1:3" x14ac:dyDescent="0.25">
      <c r="A163" s="2">
        <v>156</v>
      </c>
      <c r="B163" s="3">
        <v>12509</v>
      </c>
      <c r="C163" s="4">
        <v>1566.3299560546875</v>
      </c>
    </row>
    <row r="164" spans="1:3" x14ac:dyDescent="0.25">
      <c r="A164" s="2">
        <v>157</v>
      </c>
      <c r="B164" s="3">
        <v>12539</v>
      </c>
      <c r="C164" s="4">
        <v>1666.9852294921875</v>
      </c>
    </row>
    <row r="165" spans="1:3" x14ac:dyDescent="0.25">
      <c r="A165" s="2">
        <v>158</v>
      </c>
      <c r="B165" s="3">
        <v>12570</v>
      </c>
      <c r="C165" s="4">
        <v>1398.68212890625</v>
      </c>
    </row>
    <row r="166" spans="1:3" x14ac:dyDescent="0.25">
      <c r="A166" s="2">
        <v>159</v>
      </c>
      <c r="B166" s="3">
        <v>12600</v>
      </c>
      <c r="C166" s="4">
        <v>999.33746337890625</v>
      </c>
    </row>
    <row r="167" spans="1:3" x14ac:dyDescent="0.25">
      <c r="A167" s="2">
        <v>160</v>
      </c>
      <c r="B167" s="3">
        <v>12631</v>
      </c>
      <c r="C167" s="4">
        <v>650</v>
      </c>
    </row>
    <row r="168" spans="1:3" x14ac:dyDescent="0.25">
      <c r="A168" s="2">
        <v>161</v>
      </c>
      <c r="B168" s="3">
        <v>12662</v>
      </c>
      <c r="C168" s="4">
        <v>571.3465576171875</v>
      </c>
    </row>
    <row r="169" spans="1:3" x14ac:dyDescent="0.25">
      <c r="A169" s="2">
        <v>162</v>
      </c>
      <c r="B169" s="3">
        <v>12692</v>
      </c>
      <c r="C169" s="4">
        <v>550</v>
      </c>
    </row>
    <row r="170" spans="1:3" x14ac:dyDescent="0.25">
      <c r="A170" s="2">
        <v>163</v>
      </c>
      <c r="B170" s="3">
        <v>12723</v>
      </c>
      <c r="C170" s="4">
        <v>550</v>
      </c>
    </row>
    <row r="171" spans="1:3" x14ac:dyDescent="0.25">
      <c r="A171" s="2">
        <v>164</v>
      </c>
      <c r="B171" s="3">
        <v>12753</v>
      </c>
      <c r="C171" s="4">
        <v>634.45013427734375</v>
      </c>
    </row>
    <row r="172" spans="1:3" x14ac:dyDescent="0.25">
      <c r="A172" s="2">
        <v>165</v>
      </c>
      <c r="B172" s="3">
        <v>12784</v>
      </c>
      <c r="C172" s="4">
        <v>671.97515869140625</v>
      </c>
    </row>
    <row r="173" spans="1:3" x14ac:dyDescent="0.25">
      <c r="A173" s="2">
        <v>166</v>
      </c>
      <c r="B173" s="3">
        <v>12815</v>
      </c>
      <c r="C173" s="4">
        <v>1020.38720703125</v>
      </c>
    </row>
    <row r="174" spans="1:3" x14ac:dyDescent="0.25">
      <c r="A174" s="2">
        <v>167</v>
      </c>
      <c r="B174" s="3">
        <v>12843</v>
      </c>
      <c r="C174" s="4">
        <v>1341.1392822265625</v>
      </c>
    </row>
    <row r="175" spans="1:3" x14ac:dyDescent="0.25">
      <c r="A175" s="2">
        <v>168</v>
      </c>
      <c r="B175" s="3">
        <v>12874</v>
      </c>
      <c r="C175" s="4">
        <v>1718.485595703125</v>
      </c>
    </row>
    <row r="176" spans="1:3" x14ac:dyDescent="0.25">
      <c r="A176" s="2">
        <v>169</v>
      </c>
      <c r="B176" s="3">
        <v>12904</v>
      </c>
      <c r="C176" s="4">
        <v>2701.329833984375</v>
      </c>
    </row>
    <row r="177" spans="1:3" x14ac:dyDescent="0.25">
      <c r="A177" s="2">
        <v>170</v>
      </c>
      <c r="B177" s="3">
        <v>12935</v>
      </c>
      <c r="C177" s="4">
        <v>2991.58544921875</v>
      </c>
    </row>
    <row r="178" spans="1:3" x14ac:dyDescent="0.25">
      <c r="A178" s="2">
        <v>171</v>
      </c>
      <c r="B178" s="3">
        <v>12965</v>
      </c>
      <c r="C178" s="4">
        <v>2737.4775390625</v>
      </c>
    </row>
    <row r="179" spans="1:3" x14ac:dyDescent="0.25">
      <c r="A179" s="2">
        <v>172</v>
      </c>
      <c r="B179" s="3">
        <v>12996</v>
      </c>
      <c r="C179" s="4">
        <v>2374.7646484375</v>
      </c>
    </row>
    <row r="180" spans="1:3" x14ac:dyDescent="0.25">
      <c r="A180" s="2">
        <v>173</v>
      </c>
      <c r="B180" s="3">
        <v>13027</v>
      </c>
      <c r="C180" s="4">
        <v>2026.2733154296875</v>
      </c>
    </row>
    <row r="181" spans="1:3" x14ac:dyDescent="0.25">
      <c r="A181" s="2">
        <v>174</v>
      </c>
      <c r="B181" s="3">
        <v>13057</v>
      </c>
      <c r="C181" s="4">
        <v>1949.0692138671875</v>
      </c>
    </row>
    <row r="182" spans="1:3" x14ac:dyDescent="0.25">
      <c r="A182" s="2">
        <v>175</v>
      </c>
      <c r="B182" s="3">
        <v>13088</v>
      </c>
      <c r="C182" s="4">
        <v>1895.4495849609375</v>
      </c>
    </row>
    <row r="183" spans="1:3" x14ac:dyDescent="0.25">
      <c r="A183" s="2">
        <v>176</v>
      </c>
      <c r="B183" s="3">
        <v>13118</v>
      </c>
      <c r="C183" s="4">
        <v>1867.0008544921875</v>
      </c>
    </row>
    <row r="184" spans="1:3" x14ac:dyDescent="0.25">
      <c r="A184" s="2">
        <v>177</v>
      </c>
      <c r="B184" s="3">
        <v>13149</v>
      </c>
      <c r="C184" s="4">
        <v>1872.9830322265625</v>
      </c>
    </row>
    <row r="185" spans="1:3" x14ac:dyDescent="0.25">
      <c r="A185" s="2">
        <v>178</v>
      </c>
      <c r="B185" s="3">
        <v>13180</v>
      </c>
      <c r="C185" s="4">
        <v>2560.350341796875</v>
      </c>
    </row>
    <row r="186" spans="1:3" x14ac:dyDescent="0.25">
      <c r="A186" s="2">
        <v>179</v>
      </c>
      <c r="B186" s="3">
        <v>13209</v>
      </c>
      <c r="C186" s="4">
        <v>3525.568359375</v>
      </c>
    </row>
    <row r="187" spans="1:3" x14ac:dyDescent="0.25">
      <c r="A187" s="2">
        <v>180</v>
      </c>
      <c r="B187" s="3">
        <v>13240</v>
      </c>
      <c r="C187" s="4">
        <v>3868.8447265625</v>
      </c>
    </row>
    <row r="188" spans="1:3" x14ac:dyDescent="0.25">
      <c r="A188" s="2">
        <v>181</v>
      </c>
      <c r="B188" s="3">
        <v>13270</v>
      </c>
      <c r="C188" s="4">
        <v>4133.08935546875</v>
      </c>
    </row>
    <row r="189" spans="1:3" x14ac:dyDescent="0.25">
      <c r="A189" s="2">
        <v>182</v>
      </c>
      <c r="B189" s="3">
        <v>13301</v>
      </c>
      <c r="C189" s="4">
        <v>4070.58544921875</v>
      </c>
    </row>
    <row r="190" spans="1:3" x14ac:dyDescent="0.25">
      <c r="A190" s="2">
        <v>183</v>
      </c>
      <c r="B190" s="3">
        <v>13331</v>
      </c>
      <c r="C190" s="4">
        <v>3875.987548828125</v>
      </c>
    </row>
    <row r="191" spans="1:3" x14ac:dyDescent="0.25">
      <c r="A191" s="2">
        <v>184</v>
      </c>
      <c r="B191" s="3">
        <v>13362</v>
      </c>
      <c r="C191" s="4">
        <v>3426.67333984375</v>
      </c>
    </row>
    <row r="192" spans="1:3" x14ac:dyDescent="0.25">
      <c r="A192" s="2">
        <v>185</v>
      </c>
      <c r="B192" s="3">
        <v>13393</v>
      </c>
      <c r="C192" s="4">
        <v>3011.894775390625</v>
      </c>
    </row>
    <row r="193" spans="1:3" x14ac:dyDescent="0.25">
      <c r="A193" s="2">
        <v>186</v>
      </c>
      <c r="B193" s="3">
        <v>13423</v>
      </c>
      <c r="C193" s="4">
        <v>2863.650634765625</v>
      </c>
    </row>
    <row r="194" spans="1:3" x14ac:dyDescent="0.25">
      <c r="A194" s="2">
        <v>187</v>
      </c>
      <c r="B194" s="3">
        <v>13454</v>
      </c>
      <c r="C194" s="4">
        <v>2730.818603515625</v>
      </c>
    </row>
    <row r="195" spans="1:3" x14ac:dyDescent="0.25">
      <c r="A195" s="2">
        <v>188</v>
      </c>
      <c r="B195" s="3">
        <v>13484</v>
      </c>
      <c r="C195" s="4">
        <v>2592.504150390625</v>
      </c>
    </row>
    <row r="196" spans="1:3" x14ac:dyDescent="0.25">
      <c r="A196" s="2">
        <v>189</v>
      </c>
      <c r="B196" s="3">
        <v>13515</v>
      </c>
      <c r="C196" s="4">
        <v>2549.824951171875</v>
      </c>
    </row>
    <row r="197" spans="1:3" x14ac:dyDescent="0.25">
      <c r="A197" s="2">
        <v>190</v>
      </c>
      <c r="B197" s="3">
        <v>13546</v>
      </c>
      <c r="C197" s="4">
        <v>2528.28564453125</v>
      </c>
    </row>
    <row r="198" spans="1:3" x14ac:dyDescent="0.25">
      <c r="A198" s="2">
        <v>191</v>
      </c>
      <c r="B198" s="3">
        <v>13574</v>
      </c>
      <c r="C198" s="4">
        <v>2659.53076171875</v>
      </c>
    </row>
    <row r="199" spans="1:3" x14ac:dyDescent="0.25">
      <c r="A199" s="2">
        <v>192</v>
      </c>
      <c r="B199" s="3">
        <v>13605</v>
      </c>
      <c r="C199" s="4">
        <v>3422.615966796875</v>
      </c>
    </row>
    <row r="200" spans="1:3" x14ac:dyDescent="0.25">
      <c r="A200" s="2">
        <v>193</v>
      </c>
      <c r="B200" s="3">
        <v>13635</v>
      </c>
      <c r="C200" s="4">
        <v>4078.79541015625</v>
      </c>
    </row>
    <row r="201" spans="1:3" x14ac:dyDescent="0.25">
      <c r="A201" s="2">
        <v>194</v>
      </c>
      <c r="B201" s="3">
        <v>13666</v>
      </c>
      <c r="C201" s="4">
        <v>4276.66748046875</v>
      </c>
    </row>
    <row r="202" spans="1:3" x14ac:dyDescent="0.25">
      <c r="A202" s="2">
        <v>195</v>
      </c>
      <c r="B202" s="3">
        <v>13696</v>
      </c>
      <c r="C202" s="4">
        <v>4103.4931640625</v>
      </c>
    </row>
    <row r="203" spans="1:3" x14ac:dyDescent="0.25">
      <c r="A203" s="2">
        <v>196</v>
      </c>
      <c r="B203" s="3">
        <v>13727</v>
      </c>
      <c r="C203" s="4">
        <v>3606.412109375</v>
      </c>
    </row>
    <row r="204" spans="1:3" x14ac:dyDescent="0.25">
      <c r="A204" s="2">
        <v>197</v>
      </c>
      <c r="B204" s="3">
        <v>13758</v>
      </c>
      <c r="C204" s="4">
        <v>3175.660400390625</v>
      </c>
    </row>
    <row r="205" spans="1:3" x14ac:dyDescent="0.25">
      <c r="A205" s="2">
        <v>198</v>
      </c>
      <c r="B205" s="3">
        <v>13788</v>
      </c>
      <c r="C205" s="4">
        <v>3014.554931640625</v>
      </c>
    </row>
    <row r="206" spans="1:3" x14ac:dyDescent="0.25">
      <c r="A206" s="2">
        <v>199</v>
      </c>
      <c r="B206" s="3">
        <v>13819</v>
      </c>
      <c r="C206" s="4">
        <v>2921.534423828125</v>
      </c>
    </row>
    <row r="207" spans="1:3" x14ac:dyDescent="0.25">
      <c r="A207" s="2">
        <v>200</v>
      </c>
      <c r="B207" s="3">
        <v>13849</v>
      </c>
      <c r="C207" s="4">
        <v>3252</v>
      </c>
    </row>
    <row r="208" spans="1:3" x14ac:dyDescent="0.25">
      <c r="A208" s="2">
        <v>201</v>
      </c>
      <c r="B208" s="3">
        <v>13880</v>
      </c>
      <c r="C208" s="4">
        <v>3310</v>
      </c>
    </row>
    <row r="209" spans="1:3" x14ac:dyDescent="0.25">
      <c r="A209" s="2">
        <v>202</v>
      </c>
      <c r="B209" s="3">
        <v>13911</v>
      </c>
      <c r="C209" s="4">
        <v>3668</v>
      </c>
    </row>
    <row r="210" spans="1:3" x14ac:dyDescent="0.25">
      <c r="A210" s="2">
        <v>203</v>
      </c>
      <c r="B210" s="3">
        <v>13939</v>
      </c>
      <c r="C210" s="4">
        <v>3560</v>
      </c>
    </row>
    <row r="211" spans="1:3" x14ac:dyDescent="0.25">
      <c r="A211" s="2">
        <v>204</v>
      </c>
      <c r="B211" s="3">
        <v>13970</v>
      </c>
      <c r="C211" s="4">
        <v>3416</v>
      </c>
    </row>
    <row r="212" spans="1:3" x14ac:dyDescent="0.25">
      <c r="A212" s="2">
        <v>205</v>
      </c>
      <c r="B212" s="3">
        <v>14000</v>
      </c>
      <c r="C212" s="4">
        <v>4058</v>
      </c>
    </row>
    <row r="213" spans="1:3" x14ac:dyDescent="0.25">
      <c r="A213" s="2">
        <v>206</v>
      </c>
      <c r="B213" s="3">
        <v>14031</v>
      </c>
      <c r="C213" s="4">
        <v>4488.40673828125</v>
      </c>
    </row>
    <row r="214" spans="1:3" x14ac:dyDescent="0.25">
      <c r="A214" s="2">
        <v>207</v>
      </c>
      <c r="B214" s="3">
        <v>14061</v>
      </c>
      <c r="C214" s="4">
        <v>4435.8427734375</v>
      </c>
    </row>
    <row r="215" spans="1:3" x14ac:dyDescent="0.25">
      <c r="A215" s="2">
        <v>208</v>
      </c>
      <c r="B215" s="3">
        <v>14092</v>
      </c>
      <c r="C215" s="4">
        <v>4015.248779296875</v>
      </c>
    </row>
    <row r="216" spans="1:3" x14ac:dyDescent="0.25">
      <c r="A216" s="2">
        <v>209</v>
      </c>
      <c r="B216" s="3">
        <v>14123</v>
      </c>
      <c r="C216" s="4">
        <v>3670.830810546875</v>
      </c>
    </row>
    <row r="217" spans="1:3" x14ac:dyDescent="0.25">
      <c r="A217" s="2">
        <v>210</v>
      </c>
      <c r="B217" s="3">
        <v>14153</v>
      </c>
      <c r="C217" s="4">
        <v>3400</v>
      </c>
    </row>
    <row r="218" spans="1:3" x14ac:dyDescent="0.25">
      <c r="A218" s="2">
        <v>211</v>
      </c>
      <c r="B218" s="3">
        <v>14184</v>
      </c>
      <c r="C218" s="4">
        <v>3250</v>
      </c>
    </row>
    <row r="219" spans="1:3" x14ac:dyDescent="0.25">
      <c r="A219" s="2">
        <v>212</v>
      </c>
      <c r="B219" s="3">
        <v>14214</v>
      </c>
      <c r="C219" s="4">
        <v>3189.277099609375</v>
      </c>
    </row>
    <row r="220" spans="1:3" x14ac:dyDescent="0.25">
      <c r="A220" s="2">
        <v>213</v>
      </c>
      <c r="B220" s="3">
        <v>14245</v>
      </c>
      <c r="C220" s="4">
        <v>3356.2900390625</v>
      </c>
    </row>
    <row r="221" spans="1:3" x14ac:dyDescent="0.25">
      <c r="A221" s="2">
        <v>214</v>
      </c>
      <c r="B221" s="3">
        <v>14276</v>
      </c>
      <c r="C221" s="4">
        <v>3494.595703125</v>
      </c>
    </row>
    <row r="222" spans="1:3" x14ac:dyDescent="0.25">
      <c r="A222" s="2">
        <v>215</v>
      </c>
      <c r="B222" s="3">
        <v>14304</v>
      </c>
      <c r="C222" s="4">
        <v>3623.43212890625</v>
      </c>
    </row>
    <row r="223" spans="1:3" x14ac:dyDescent="0.25">
      <c r="A223" s="2">
        <v>216</v>
      </c>
      <c r="B223" s="3">
        <v>14335</v>
      </c>
      <c r="C223" s="4">
        <v>4001.982666015625</v>
      </c>
    </row>
    <row r="224" spans="1:3" x14ac:dyDescent="0.25">
      <c r="A224" s="2">
        <v>217</v>
      </c>
      <c r="B224" s="3">
        <v>14365</v>
      </c>
      <c r="C224" s="4">
        <v>3845.61767578125</v>
      </c>
    </row>
    <row r="225" spans="1:3" x14ac:dyDescent="0.25">
      <c r="A225" s="2">
        <v>218</v>
      </c>
      <c r="B225" s="3">
        <v>14396</v>
      </c>
      <c r="C225" s="4">
        <v>3522.7490234375</v>
      </c>
    </row>
    <row r="226" spans="1:3" x14ac:dyDescent="0.25">
      <c r="A226" s="2">
        <v>219</v>
      </c>
      <c r="B226" s="3">
        <v>14426</v>
      </c>
      <c r="C226" s="4">
        <v>3008.386962890625</v>
      </c>
    </row>
    <row r="227" spans="1:3" x14ac:dyDescent="0.25">
      <c r="A227" s="2">
        <v>220</v>
      </c>
      <c r="B227" s="3">
        <v>14457</v>
      </c>
      <c r="C227" s="4">
        <v>2382.9716796875</v>
      </c>
    </row>
    <row r="228" spans="1:3" x14ac:dyDescent="0.25">
      <c r="A228" s="2">
        <v>221</v>
      </c>
      <c r="B228" s="3">
        <v>14488</v>
      </c>
      <c r="C228" s="4">
        <v>1742.3948974609375</v>
      </c>
    </row>
    <row r="229" spans="1:3" x14ac:dyDescent="0.25">
      <c r="A229" s="2">
        <v>222</v>
      </c>
      <c r="B229" s="3">
        <v>14518</v>
      </c>
      <c r="C229" s="4">
        <v>1700</v>
      </c>
    </row>
    <row r="230" spans="1:3" x14ac:dyDescent="0.25">
      <c r="A230" s="2">
        <v>223</v>
      </c>
      <c r="B230" s="3">
        <v>14549</v>
      </c>
      <c r="C230" s="4">
        <v>1728.45703125</v>
      </c>
    </row>
    <row r="231" spans="1:3" x14ac:dyDescent="0.25">
      <c r="A231" s="2">
        <v>224</v>
      </c>
      <c r="B231" s="3">
        <v>14579</v>
      </c>
      <c r="C231" s="4">
        <v>1618.75244140625</v>
      </c>
    </row>
    <row r="232" spans="1:3" x14ac:dyDescent="0.25">
      <c r="A232" s="2">
        <v>225</v>
      </c>
      <c r="B232" s="3">
        <v>14610</v>
      </c>
      <c r="C232" s="4">
        <v>1791.7061767578125</v>
      </c>
    </row>
    <row r="233" spans="1:3" x14ac:dyDescent="0.25">
      <c r="A233" s="2">
        <v>226</v>
      </c>
      <c r="B233" s="3">
        <v>14641</v>
      </c>
      <c r="C233" s="4">
        <v>2695.98974609375</v>
      </c>
    </row>
    <row r="234" spans="1:3" x14ac:dyDescent="0.25">
      <c r="A234" s="2">
        <v>227</v>
      </c>
      <c r="B234" s="3">
        <v>14670</v>
      </c>
      <c r="C234" s="4">
        <v>3252</v>
      </c>
    </row>
    <row r="235" spans="1:3" x14ac:dyDescent="0.25">
      <c r="A235" s="2">
        <v>228</v>
      </c>
      <c r="B235" s="3">
        <v>14701</v>
      </c>
      <c r="C235" s="4">
        <v>3435</v>
      </c>
    </row>
    <row r="236" spans="1:3" x14ac:dyDescent="0.25">
      <c r="A236" s="2">
        <v>229</v>
      </c>
      <c r="B236" s="3">
        <v>14731</v>
      </c>
      <c r="C236" s="4">
        <v>4211.595703125</v>
      </c>
    </row>
    <row r="237" spans="1:3" x14ac:dyDescent="0.25">
      <c r="A237" s="2">
        <v>230</v>
      </c>
      <c r="B237" s="3">
        <v>14762</v>
      </c>
      <c r="C237" s="4">
        <v>4211.66552734375</v>
      </c>
    </row>
    <row r="238" spans="1:3" x14ac:dyDescent="0.25">
      <c r="A238" s="2">
        <v>231</v>
      </c>
      <c r="B238" s="3">
        <v>14792</v>
      </c>
      <c r="C238" s="4">
        <v>3845.3359375</v>
      </c>
    </row>
    <row r="239" spans="1:3" x14ac:dyDescent="0.25">
      <c r="A239" s="2">
        <v>232</v>
      </c>
      <c r="B239" s="3">
        <v>14823</v>
      </c>
      <c r="C239" s="4">
        <v>3135.8671875</v>
      </c>
    </row>
    <row r="240" spans="1:3" x14ac:dyDescent="0.25">
      <c r="A240" s="2">
        <v>233</v>
      </c>
      <c r="B240" s="3">
        <v>14854</v>
      </c>
      <c r="C240" s="4">
        <v>2674.4814453125</v>
      </c>
    </row>
    <row r="241" spans="1:3" x14ac:dyDescent="0.25">
      <c r="A241" s="2">
        <v>234</v>
      </c>
      <c r="B241" s="3">
        <v>14884</v>
      </c>
      <c r="C241" s="4">
        <v>2628.67919921875</v>
      </c>
    </row>
    <row r="242" spans="1:3" x14ac:dyDescent="0.25">
      <c r="A242" s="2">
        <v>235</v>
      </c>
      <c r="B242" s="3">
        <v>14915</v>
      </c>
      <c r="C242" s="4">
        <v>2520.477783203125</v>
      </c>
    </row>
    <row r="243" spans="1:3" x14ac:dyDescent="0.25">
      <c r="A243" s="2">
        <v>236</v>
      </c>
      <c r="B243" s="3">
        <v>14945</v>
      </c>
      <c r="C243" s="4">
        <v>2554.287109375</v>
      </c>
    </row>
    <row r="244" spans="1:3" x14ac:dyDescent="0.25">
      <c r="A244" s="2">
        <v>237</v>
      </c>
      <c r="B244" s="3">
        <v>14976</v>
      </c>
      <c r="C244" s="4">
        <v>3293</v>
      </c>
    </row>
    <row r="245" spans="1:3" x14ac:dyDescent="0.25">
      <c r="A245" s="2">
        <v>238</v>
      </c>
      <c r="B245" s="3">
        <v>15007</v>
      </c>
      <c r="C245" s="4">
        <v>3317</v>
      </c>
    </row>
    <row r="246" spans="1:3" x14ac:dyDescent="0.25">
      <c r="A246" s="2">
        <v>239</v>
      </c>
      <c r="B246" s="3">
        <v>15035</v>
      </c>
      <c r="C246" s="4">
        <v>3423</v>
      </c>
    </row>
    <row r="247" spans="1:3" x14ac:dyDescent="0.25">
      <c r="A247" s="2">
        <v>240</v>
      </c>
      <c r="B247" s="3">
        <v>15066</v>
      </c>
      <c r="C247" s="4">
        <v>3940</v>
      </c>
    </row>
    <row r="248" spans="1:3" x14ac:dyDescent="0.25">
      <c r="A248" s="2">
        <v>241</v>
      </c>
      <c r="B248" s="3">
        <v>15096</v>
      </c>
      <c r="C248" s="4">
        <v>4456</v>
      </c>
    </row>
    <row r="249" spans="1:3" x14ac:dyDescent="0.25">
      <c r="A249" s="2">
        <v>242</v>
      </c>
      <c r="B249" s="3">
        <v>15127</v>
      </c>
      <c r="C249" s="4">
        <v>4552</v>
      </c>
    </row>
    <row r="250" spans="1:3" x14ac:dyDescent="0.25">
      <c r="A250" s="2">
        <v>243</v>
      </c>
      <c r="B250" s="3">
        <v>15157</v>
      </c>
      <c r="C250" s="4">
        <v>4473.41796875</v>
      </c>
    </row>
    <row r="251" spans="1:3" x14ac:dyDescent="0.25">
      <c r="A251" s="2">
        <v>244</v>
      </c>
      <c r="B251" s="3">
        <v>15188</v>
      </c>
      <c r="C251" s="4">
        <v>4081.0341796875</v>
      </c>
    </row>
    <row r="252" spans="1:3" x14ac:dyDescent="0.25">
      <c r="A252" s="2">
        <v>245</v>
      </c>
      <c r="B252" s="3">
        <v>15219</v>
      </c>
      <c r="C252" s="4">
        <v>3700</v>
      </c>
    </row>
    <row r="253" spans="1:3" x14ac:dyDescent="0.25">
      <c r="A253" s="2">
        <v>246</v>
      </c>
      <c r="B253" s="3">
        <v>15249</v>
      </c>
      <c r="C253" s="4">
        <v>3400</v>
      </c>
    </row>
    <row r="254" spans="1:3" x14ac:dyDescent="0.25">
      <c r="A254" s="2">
        <v>247</v>
      </c>
      <c r="B254" s="3">
        <v>15280</v>
      </c>
      <c r="C254" s="4">
        <v>3231.1943359375</v>
      </c>
    </row>
    <row r="255" spans="1:3" x14ac:dyDescent="0.25">
      <c r="A255" s="2">
        <v>248</v>
      </c>
      <c r="B255" s="3">
        <v>15310</v>
      </c>
      <c r="C255" s="4">
        <v>3252</v>
      </c>
    </row>
    <row r="256" spans="1:3" x14ac:dyDescent="0.25">
      <c r="A256" s="2">
        <v>249</v>
      </c>
      <c r="B256" s="3">
        <v>15341</v>
      </c>
      <c r="C256" s="4">
        <v>3316</v>
      </c>
    </row>
    <row r="257" spans="1:3" x14ac:dyDescent="0.25">
      <c r="A257" s="2">
        <v>250</v>
      </c>
      <c r="B257" s="3">
        <v>15372</v>
      </c>
      <c r="C257" s="4">
        <v>3389</v>
      </c>
    </row>
    <row r="258" spans="1:3" x14ac:dyDescent="0.25">
      <c r="A258" s="2">
        <v>251</v>
      </c>
      <c r="B258" s="3">
        <v>15400</v>
      </c>
      <c r="C258" s="4">
        <v>3516</v>
      </c>
    </row>
    <row r="259" spans="1:3" x14ac:dyDescent="0.25">
      <c r="A259" s="2">
        <v>252</v>
      </c>
      <c r="B259" s="3">
        <v>15431</v>
      </c>
      <c r="C259" s="4">
        <v>3852.054931640625</v>
      </c>
    </row>
    <row r="260" spans="1:3" x14ac:dyDescent="0.25">
      <c r="A260" s="2">
        <v>253</v>
      </c>
      <c r="B260" s="3">
        <v>15461</v>
      </c>
      <c r="C260" s="4">
        <v>4509.97900390625</v>
      </c>
    </row>
    <row r="261" spans="1:3" x14ac:dyDescent="0.25">
      <c r="A261" s="2">
        <v>254</v>
      </c>
      <c r="B261" s="3">
        <v>15492</v>
      </c>
      <c r="C261" s="4">
        <v>4552</v>
      </c>
    </row>
    <row r="262" spans="1:3" x14ac:dyDescent="0.25">
      <c r="A262" s="2">
        <v>255</v>
      </c>
      <c r="B262" s="3">
        <v>15522</v>
      </c>
      <c r="C262" s="4">
        <v>4500</v>
      </c>
    </row>
    <row r="263" spans="1:3" x14ac:dyDescent="0.25">
      <c r="A263" s="2">
        <v>256</v>
      </c>
      <c r="B263" s="3">
        <v>15553</v>
      </c>
      <c r="C263" s="4">
        <v>3970.80615234375</v>
      </c>
    </row>
    <row r="264" spans="1:3" x14ac:dyDescent="0.25">
      <c r="A264" s="2">
        <v>257</v>
      </c>
      <c r="B264" s="3">
        <v>15584</v>
      </c>
      <c r="C264" s="4">
        <v>3600.215087890625</v>
      </c>
    </row>
    <row r="265" spans="1:3" x14ac:dyDescent="0.25">
      <c r="A265" s="2">
        <v>258</v>
      </c>
      <c r="B265" s="3">
        <v>15614</v>
      </c>
      <c r="C265" s="4">
        <v>3400</v>
      </c>
    </row>
    <row r="266" spans="1:3" x14ac:dyDescent="0.25">
      <c r="A266" s="2">
        <v>259</v>
      </c>
      <c r="B266" s="3">
        <v>15645</v>
      </c>
      <c r="C266" s="4">
        <v>3240.8759765625</v>
      </c>
    </row>
    <row r="267" spans="1:3" x14ac:dyDescent="0.25">
      <c r="A267" s="2">
        <v>260</v>
      </c>
      <c r="B267" s="3">
        <v>15675</v>
      </c>
      <c r="C267" s="4">
        <v>3252</v>
      </c>
    </row>
    <row r="268" spans="1:3" x14ac:dyDescent="0.25">
      <c r="A268" s="2">
        <v>261</v>
      </c>
      <c r="B268" s="3">
        <v>15706</v>
      </c>
      <c r="C268" s="4">
        <v>3356</v>
      </c>
    </row>
    <row r="269" spans="1:3" x14ac:dyDescent="0.25">
      <c r="A269" s="2">
        <v>262</v>
      </c>
      <c r="B269" s="3">
        <v>15737</v>
      </c>
      <c r="C269" s="4">
        <v>3541</v>
      </c>
    </row>
    <row r="270" spans="1:3" x14ac:dyDescent="0.25">
      <c r="A270" s="2">
        <v>263</v>
      </c>
      <c r="B270" s="3">
        <v>15765</v>
      </c>
      <c r="C270" s="4">
        <v>3848</v>
      </c>
    </row>
    <row r="271" spans="1:3" x14ac:dyDescent="0.25">
      <c r="A271" s="2">
        <v>264</v>
      </c>
      <c r="B271" s="3">
        <v>15796</v>
      </c>
      <c r="C271" s="4">
        <v>4118</v>
      </c>
    </row>
    <row r="272" spans="1:3" x14ac:dyDescent="0.25">
      <c r="A272" s="2">
        <v>265</v>
      </c>
      <c r="B272" s="3">
        <v>15826</v>
      </c>
      <c r="C272" s="4">
        <v>4552</v>
      </c>
    </row>
    <row r="273" spans="1:3" x14ac:dyDescent="0.25">
      <c r="A273" s="2">
        <v>266</v>
      </c>
      <c r="B273" s="3">
        <v>15857</v>
      </c>
      <c r="C273" s="4">
        <v>4552</v>
      </c>
    </row>
    <row r="274" spans="1:3" x14ac:dyDescent="0.25">
      <c r="A274" s="2">
        <v>267</v>
      </c>
      <c r="B274" s="3">
        <v>15887</v>
      </c>
      <c r="C274" s="4">
        <v>4283.765625</v>
      </c>
    </row>
    <row r="275" spans="1:3" x14ac:dyDescent="0.25">
      <c r="A275" s="2">
        <v>268</v>
      </c>
      <c r="B275" s="3">
        <v>15918</v>
      </c>
      <c r="C275" s="4">
        <v>3572.199951171875</v>
      </c>
    </row>
    <row r="276" spans="1:3" x14ac:dyDescent="0.25">
      <c r="A276" s="2">
        <v>269</v>
      </c>
      <c r="B276" s="3">
        <v>15949</v>
      </c>
      <c r="C276" s="4">
        <v>3175.7939453125</v>
      </c>
    </row>
    <row r="277" spans="1:3" x14ac:dyDescent="0.25">
      <c r="A277" s="2">
        <v>270</v>
      </c>
      <c r="B277" s="3">
        <v>15979</v>
      </c>
      <c r="C277" s="4">
        <v>3137.11279296875</v>
      </c>
    </row>
    <row r="278" spans="1:3" x14ac:dyDescent="0.25">
      <c r="A278" s="2">
        <v>271</v>
      </c>
      <c r="B278" s="3">
        <v>16010</v>
      </c>
      <c r="C278" s="4">
        <v>2914.23828125</v>
      </c>
    </row>
    <row r="279" spans="1:3" x14ac:dyDescent="0.25">
      <c r="A279" s="2">
        <v>272</v>
      </c>
      <c r="B279" s="3">
        <v>16040</v>
      </c>
      <c r="C279" s="4">
        <v>2831.327392578125</v>
      </c>
    </row>
    <row r="280" spans="1:3" x14ac:dyDescent="0.25">
      <c r="A280" s="2">
        <v>273</v>
      </c>
      <c r="B280" s="3">
        <v>16071</v>
      </c>
      <c r="C280" s="4">
        <v>2841.18896484375</v>
      </c>
    </row>
    <row r="281" spans="1:3" x14ac:dyDescent="0.25">
      <c r="A281" s="2">
        <v>274</v>
      </c>
      <c r="B281" s="3">
        <v>16102</v>
      </c>
      <c r="C281" s="4">
        <v>2944.073974609375</v>
      </c>
    </row>
    <row r="282" spans="1:3" x14ac:dyDescent="0.25">
      <c r="A282" s="2">
        <v>275</v>
      </c>
      <c r="B282" s="3">
        <v>16131</v>
      </c>
      <c r="C282" s="4">
        <v>3278.77099609375</v>
      </c>
    </row>
    <row r="283" spans="1:3" x14ac:dyDescent="0.25">
      <c r="A283" s="2">
        <v>276</v>
      </c>
      <c r="B283" s="3">
        <v>16162</v>
      </c>
      <c r="C283" s="4">
        <v>3568.861083984375</v>
      </c>
    </row>
    <row r="284" spans="1:3" x14ac:dyDescent="0.25">
      <c r="A284" s="2">
        <v>277</v>
      </c>
      <c r="B284" s="3">
        <v>16192</v>
      </c>
      <c r="C284" s="4">
        <v>3750.552490234375</v>
      </c>
    </row>
    <row r="285" spans="1:3" x14ac:dyDescent="0.25">
      <c r="A285" s="2">
        <v>278</v>
      </c>
      <c r="B285" s="3">
        <v>16223</v>
      </c>
      <c r="C285" s="4">
        <v>3664.24169921875</v>
      </c>
    </row>
    <row r="286" spans="1:3" x14ac:dyDescent="0.25">
      <c r="A286" s="2">
        <v>279</v>
      </c>
      <c r="B286" s="3">
        <v>16253</v>
      </c>
      <c r="C286" s="4">
        <v>3317.17236328125</v>
      </c>
    </row>
    <row r="287" spans="1:3" x14ac:dyDescent="0.25">
      <c r="A287" s="2">
        <v>280</v>
      </c>
      <c r="B287" s="3">
        <v>16284</v>
      </c>
      <c r="C287" s="4">
        <v>2937.23095703125</v>
      </c>
    </row>
    <row r="288" spans="1:3" x14ac:dyDescent="0.25">
      <c r="A288" s="2">
        <v>281</v>
      </c>
      <c r="B288" s="3">
        <v>16315</v>
      </c>
      <c r="C288" s="4">
        <v>2697.02685546875</v>
      </c>
    </row>
    <row r="289" spans="1:3" x14ac:dyDescent="0.25">
      <c r="A289" s="2">
        <v>282</v>
      </c>
      <c r="B289" s="3">
        <v>16345</v>
      </c>
      <c r="C289" s="4">
        <v>2660.805419921875</v>
      </c>
    </row>
    <row r="290" spans="1:3" x14ac:dyDescent="0.25">
      <c r="A290" s="2">
        <v>283</v>
      </c>
      <c r="B290" s="3">
        <v>16376</v>
      </c>
      <c r="C290" s="4">
        <v>2530.93896484375</v>
      </c>
    </row>
    <row r="291" spans="1:3" x14ac:dyDescent="0.25">
      <c r="A291" s="2">
        <v>284</v>
      </c>
      <c r="B291" s="3">
        <v>16406</v>
      </c>
      <c r="C291" s="4">
        <v>2728.982177734375</v>
      </c>
    </row>
    <row r="292" spans="1:3" x14ac:dyDescent="0.25">
      <c r="A292" s="2">
        <v>285</v>
      </c>
      <c r="B292" s="3">
        <v>16437</v>
      </c>
      <c r="C292" s="4">
        <v>3036.322265625</v>
      </c>
    </row>
    <row r="293" spans="1:3" x14ac:dyDescent="0.25">
      <c r="A293" s="2">
        <v>286</v>
      </c>
      <c r="B293" s="3">
        <v>16468</v>
      </c>
      <c r="C293" s="4">
        <v>3250.65673828125</v>
      </c>
    </row>
    <row r="294" spans="1:3" x14ac:dyDescent="0.25">
      <c r="A294" s="2">
        <v>287</v>
      </c>
      <c r="B294" s="3">
        <v>16496</v>
      </c>
      <c r="C294" s="4">
        <v>3948</v>
      </c>
    </row>
    <row r="295" spans="1:3" x14ac:dyDescent="0.25">
      <c r="A295" s="2">
        <v>288</v>
      </c>
      <c r="B295" s="3">
        <v>16527</v>
      </c>
      <c r="C295" s="4">
        <v>4273.51025390625</v>
      </c>
    </row>
    <row r="296" spans="1:3" x14ac:dyDescent="0.25">
      <c r="A296" s="2">
        <v>289</v>
      </c>
      <c r="B296" s="3">
        <v>16557</v>
      </c>
      <c r="C296" s="4">
        <v>4517.62939453125</v>
      </c>
    </row>
    <row r="297" spans="1:3" x14ac:dyDescent="0.25">
      <c r="A297" s="2">
        <v>290</v>
      </c>
      <c r="B297" s="3">
        <v>16588</v>
      </c>
      <c r="C297" s="4">
        <v>4552</v>
      </c>
    </row>
    <row r="298" spans="1:3" x14ac:dyDescent="0.25">
      <c r="A298" s="2">
        <v>291</v>
      </c>
      <c r="B298" s="3">
        <v>16618</v>
      </c>
      <c r="C298" s="4">
        <v>4179.88134765625</v>
      </c>
    </row>
    <row r="299" spans="1:3" x14ac:dyDescent="0.25">
      <c r="A299" s="2">
        <v>292</v>
      </c>
      <c r="B299" s="3">
        <v>16649</v>
      </c>
      <c r="C299" s="4">
        <v>3540.539794921875</v>
      </c>
    </row>
    <row r="300" spans="1:3" x14ac:dyDescent="0.25">
      <c r="A300" s="2">
        <v>293</v>
      </c>
      <c r="B300" s="3">
        <v>16680</v>
      </c>
      <c r="C300" s="4">
        <v>3176.081298828125</v>
      </c>
    </row>
    <row r="301" spans="1:3" x14ac:dyDescent="0.25">
      <c r="A301" s="2">
        <v>294</v>
      </c>
      <c r="B301" s="3">
        <v>16710</v>
      </c>
      <c r="C301" s="4">
        <v>3054.196533203125</v>
      </c>
    </row>
    <row r="302" spans="1:3" x14ac:dyDescent="0.25">
      <c r="A302" s="2">
        <v>295</v>
      </c>
      <c r="B302" s="3">
        <v>16741</v>
      </c>
      <c r="C302" s="4">
        <v>3091.723388671875</v>
      </c>
    </row>
    <row r="303" spans="1:3" x14ac:dyDescent="0.25">
      <c r="A303" s="2">
        <v>296</v>
      </c>
      <c r="B303" s="3">
        <v>16771</v>
      </c>
      <c r="C303" s="4">
        <v>3252</v>
      </c>
    </row>
    <row r="304" spans="1:3" x14ac:dyDescent="0.25">
      <c r="A304" s="2">
        <v>297</v>
      </c>
      <c r="B304" s="3">
        <v>16802</v>
      </c>
      <c r="C304" s="4">
        <v>3265</v>
      </c>
    </row>
    <row r="305" spans="1:3" x14ac:dyDescent="0.25">
      <c r="A305" s="2">
        <v>298</v>
      </c>
      <c r="B305" s="3">
        <v>16833</v>
      </c>
      <c r="C305" s="4">
        <v>3622</v>
      </c>
    </row>
    <row r="306" spans="1:3" x14ac:dyDescent="0.25">
      <c r="A306" s="2">
        <v>299</v>
      </c>
      <c r="B306" s="3">
        <v>16861</v>
      </c>
      <c r="C306" s="4">
        <v>3877.52001953125</v>
      </c>
    </row>
    <row r="307" spans="1:3" x14ac:dyDescent="0.25">
      <c r="A307" s="2">
        <v>300</v>
      </c>
      <c r="B307" s="3">
        <v>16892</v>
      </c>
      <c r="C307" s="4">
        <v>4275.85107421875</v>
      </c>
    </row>
    <row r="308" spans="1:3" x14ac:dyDescent="0.25">
      <c r="A308" s="2">
        <v>301</v>
      </c>
      <c r="B308" s="3">
        <v>16922</v>
      </c>
      <c r="C308" s="4">
        <v>4552</v>
      </c>
    </row>
    <row r="309" spans="1:3" x14ac:dyDescent="0.25">
      <c r="A309" s="2">
        <v>302</v>
      </c>
      <c r="B309" s="3">
        <v>16953</v>
      </c>
      <c r="C309" s="4">
        <v>4408.26806640625</v>
      </c>
    </row>
    <row r="310" spans="1:3" x14ac:dyDescent="0.25">
      <c r="A310" s="2">
        <v>303</v>
      </c>
      <c r="B310" s="3">
        <v>16983</v>
      </c>
      <c r="C310" s="4">
        <v>4030.24658203125</v>
      </c>
    </row>
    <row r="311" spans="1:3" x14ac:dyDescent="0.25">
      <c r="A311" s="2">
        <v>304</v>
      </c>
      <c r="B311" s="3">
        <v>17014</v>
      </c>
      <c r="C311" s="4">
        <v>3337.99560546875</v>
      </c>
    </row>
    <row r="312" spans="1:3" x14ac:dyDescent="0.25">
      <c r="A312" s="2">
        <v>305</v>
      </c>
      <c r="B312" s="3">
        <v>17045</v>
      </c>
      <c r="C312" s="4">
        <v>2918.3720703125</v>
      </c>
    </row>
    <row r="313" spans="1:3" x14ac:dyDescent="0.25">
      <c r="A313" s="2">
        <v>306</v>
      </c>
      <c r="B313" s="3">
        <v>17075</v>
      </c>
      <c r="C313" s="4">
        <v>2881.98681640625</v>
      </c>
    </row>
    <row r="314" spans="1:3" x14ac:dyDescent="0.25">
      <c r="A314" s="2">
        <v>307</v>
      </c>
      <c r="B314" s="3">
        <v>17106</v>
      </c>
      <c r="C314" s="4">
        <v>2612.8876953125</v>
      </c>
    </row>
    <row r="315" spans="1:3" x14ac:dyDescent="0.25">
      <c r="A315" s="2">
        <v>308</v>
      </c>
      <c r="B315" s="3">
        <v>17136</v>
      </c>
      <c r="C315" s="4">
        <v>2679.570068359375</v>
      </c>
    </row>
    <row r="316" spans="1:3" x14ac:dyDescent="0.25">
      <c r="A316" s="2">
        <v>309</v>
      </c>
      <c r="B316" s="3">
        <v>17167</v>
      </c>
      <c r="C316" s="4">
        <v>2804.450439453125</v>
      </c>
    </row>
    <row r="317" spans="1:3" x14ac:dyDescent="0.25">
      <c r="A317" s="2">
        <v>310</v>
      </c>
      <c r="B317" s="3">
        <v>17198</v>
      </c>
      <c r="C317" s="4">
        <v>2842.927734375</v>
      </c>
    </row>
    <row r="318" spans="1:3" x14ac:dyDescent="0.25">
      <c r="A318" s="2">
        <v>311</v>
      </c>
      <c r="B318" s="3">
        <v>17226</v>
      </c>
      <c r="C318" s="4">
        <v>3090.943115234375</v>
      </c>
    </row>
    <row r="319" spans="1:3" x14ac:dyDescent="0.25">
      <c r="A319" s="2">
        <v>312</v>
      </c>
      <c r="B319" s="3">
        <v>17257</v>
      </c>
      <c r="C319" s="4">
        <v>3609.490966796875</v>
      </c>
    </row>
    <row r="320" spans="1:3" x14ac:dyDescent="0.25">
      <c r="A320" s="2">
        <v>313</v>
      </c>
      <c r="B320" s="3">
        <v>17287</v>
      </c>
      <c r="C320" s="4">
        <v>3822.5546875</v>
      </c>
    </row>
    <row r="321" spans="1:3" x14ac:dyDescent="0.25">
      <c r="A321" s="2">
        <v>314</v>
      </c>
      <c r="B321" s="3">
        <v>17318</v>
      </c>
      <c r="C321" s="4">
        <v>3439.77978515625</v>
      </c>
    </row>
    <row r="322" spans="1:3" x14ac:dyDescent="0.25">
      <c r="A322" s="2">
        <v>315</v>
      </c>
      <c r="B322" s="3">
        <v>17348</v>
      </c>
      <c r="C322" s="4">
        <v>3115.087158203125</v>
      </c>
    </row>
    <row r="323" spans="1:3" x14ac:dyDescent="0.25">
      <c r="A323" s="2">
        <v>316</v>
      </c>
      <c r="B323" s="3">
        <v>17379</v>
      </c>
      <c r="C323" s="4">
        <v>2645.202392578125</v>
      </c>
    </row>
    <row r="324" spans="1:3" x14ac:dyDescent="0.25">
      <c r="A324" s="2">
        <v>317</v>
      </c>
      <c r="B324" s="3">
        <v>17410</v>
      </c>
      <c r="C324" s="4">
        <v>2370.3359375</v>
      </c>
    </row>
    <row r="325" spans="1:3" x14ac:dyDescent="0.25">
      <c r="A325" s="2">
        <v>318</v>
      </c>
      <c r="B325" s="3">
        <v>17440</v>
      </c>
      <c r="C325" s="4">
        <v>2269.951171875</v>
      </c>
    </row>
    <row r="326" spans="1:3" x14ac:dyDescent="0.25">
      <c r="A326" s="2">
        <v>319</v>
      </c>
      <c r="B326" s="3">
        <v>17471</v>
      </c>
      <c r="C326" s="4">
        <v>2392.44287109375</v>
      </c>
    </row>
    <row r="327" spans="1:3" x14ac:dyDescent="0.25">
      <c r="A327" s="2">
        <v>320</v>
      </c>
      <c r="B327" s="3">
        <v>17501</v>
      </c>
      <c r="C327" s="4">
        <v>2415.135498046875</v>
      </c>
    </row>
    <row r="328" spans="1:3" x14ac:dyDescent="0.25">
      <c r="A328" s="2">
        <v>321</v>
      </c>
      <c r="B328" s="3">
        <v>17532</v>
      </c>
      <c r="C328" s="4">
        <v>2411.8115234375</v>
      </c>
    </row>
    <row r="329" spans="1:3" x14ac:dyDescent="0.25">
      <c r="A329" s="2">
        <v>322</v>
      </c>
      <c r="B329" s="3">
        <v>17563</v>
      </c>
      <c r="C329" s="4">
        <v>2974.90380859375</v>
      </c>
    </row>
    <row r="330" spans="1:3" x14ac:dyDescent="0.25">
      <c r="A330" s="2">
        <v>323</v>
      </c>
      <c r="B330" s="3">
        <v>17592</v>
      </c>
      <c r="C330" s="4">
        <v>3022.765380859375</v>
      </c>
    </row>
    <row r="331" spans="1:3" x14ac:dyDescent="0.25">
      <c r="A331" s="2">
        <v>324</v>
      </c>
      <c r="B331" s="3">
        <v>17623</v>
      </c>
      <c r="C331" s="4">
        <v>3366.7421875</v>
      </c>
    </row>
    <row r="332" spans="1:3" x14ac:dyDescent="0.25">
      <c r="A332" s="2">
        <v>325</v>
      </c>
      <c r="B332" s="3">
        <v>17653</v>
      </c>
      <c r="C332" s="4">
        <v>4405.4453125</v>
      </c>
    </row>
    <row r="333" spans="1:3" x14ac:dyDescent="0.25">
      <c r="A333" s="2">
        <v>326</v>
      </c>
      <c r="B333" s="3">
        <v>17684</v>
      </c>
      <c r="C333" s="4">
        <v>4552</v>
      </c>
    </row>
    <row r="334" spans="1:3" x14ac:dyDescent="0.25">
      <c r="A334" s="2">
        <v>327</v>
      </c>
      <c r="B334" s="3">
        <v>17714</v>
      </c>
      <c r="C334" s="4">
        <v>4500</v>
      </c>
    </row>
    <row r="335" spans="1:3" x14ac:dyDescent="0.25">
      <c r="A335" s="2">
        <v>328</v>
      </c>
      <c r="B335" s="3">
        <v>17745</v>
      </c>
      <c r="C335" s="4">
        <v>3930.077392578125</v>
      </c>
    </row>
    <row r="336" spans="1:3" x14ac:dyDescent="0.25">
      <c r="A336" s="2">
        <v>329</v>
      </c>
      <c r="B336" s="3">
        <v>17776</v>
      </c>
      <c r="C336" s="4">
        <v>3525.044921875</v>
      </c>
    </row>
    <row r="337" spans="1:3" x14ac:dyDescent="0.25">
      <c r="A337" s="2">
        <v>330</v>
      </c>
      <c r="B337" s="3">
        <v>17806</v>
      </c>
      <c r="C337" s="4">
        <v>3400</v>
      </c>
    </row>
    <row r="338" spans="1:3" x14ac:dyDescent="0.25">
      <c r="A338" s="2">
        <v>331</v>
      </c>
      <c r="B338" s="3">
        <v>17837</v>
      </c>
      <c r="C338" s="4">
        <v>3213.54833984375</v>
      </c>
    </row>
    <row r="339" spans="1:3" x14ac:dyDescent="0.25">
      <c r="A339" s="2">
        <v>332</v>
      </c>
      <c r="B339" s="3">
        <v>17867</v>
      </c>
      <c r="C339" s="4">
        <v>3146.3759765625</v>
      </c>
    </row>
    <row r="340" spans="1:3" x14ac:dyDescent="0.25">
      <c r="A340" s="2">
        <v>333</v>
      </c>
      <c r="B340" s="3">
        <v>17898</v>
      </c>
      <c r="C340" s="4">
        <v>3211.59228515625</v>
      </c>
    </row>
    <row r="341" spans="1:3" x14ac:dyDescent="0.25">
      <c r="A341" s="2">
        <v>334</v>
      </c>
      <c r="B341" s="3">
        <v>17929</v>
      </c>
      <c r="C341" s="4">
        <v>3224.36474609375</v>
      </c>
    </row>
    <row r="342" spans="1:3" x14ac:dyDescent="0.25">
      <c r="A342" s="2">
        <v>335</v>
      </c>
      <c r="B342" s="3">
        <v>17957</v>
      </c>
      <c r="C342" s="4">
        <v>3468.272705078125</v>
      </c>
    </row>
    <row r="343" spans="1:3" x14ac:dyDescent="0.25">
      <c r="A343" s="2">
        <v>336</v>
      </c>
      <c r="B343" s="3">
        <v>17988</v>
      </c>
      <c r="C343" s="4">
        <v>4071</v>
      </c>
    </row>
    <row r="344" spans="1:3" x14ac:dyDescent="0.25">
      <c r="A344" s="2">
        <v>337</v>
      </c>
      <c r="B344" s="3">
        <v>18018</v>
      </c>
      <c r="C344" s="4">
        <v>4431.048828125</v>
      </c>
    </row>
    <row r="345" spans="1:3" x14ac:dyDescent="0.25">
      <c r="A345" s="2">
        <v>338</v>
      </c>
      <c r="B345" s="3">
        <v>18049</v>
      </c>
      <c r="C345" s="4">
        <v>4301.1953125</v>
      </c>
    </row>
    <row r="346" spans="1:3" x14ac:dyDescent="0.25">
      <c r="A346" s="2">
        <v>339</v>
      </c>
      <c r="B346" s="3">
        <v>18079</v>
      </c>
      <c r="C346" s="4">
        <v>3896.19970703125</v>
      </c>
    </row>
    <row r="347" spans="1:3" x14ac:dyDescent="0.25">
      <c r="A347" s="2">
        <v>340</v>
      </c>
      <c r="B347" s="3">
        <v>18110</v>
      </c>
      <c r="C347" s="4">
        <v>3279.544189453125</v>
      </c>
    </row>
    <row r="348" spans="1:3" x14ac:dyDescent="0.25">
      <c r="A348" s="2">
        <v>341</v>
      </c>
      <c r="B348" s="3">
        <v>18141</v>
      </c>
      <c r="C348" s="4">
        <v>2969.72802734375</v>
      </c>
    </row>
    <row r="349" spans="1:3" x14ac:dyDescent="0.25">
      <c r="A349" s="2">
        <v>342</v>
      </c>
      <c r="B349" s="3">
        <v>18171</v>
      </c>
      <c r="C349" s="4">
        <v>2900.290283203125</v>
      </c>
    </row>
    <row r="350" spans="1:3" x14ac:dyDescent="0.25">
      <c r="A350" s="2">
        <v>343</v>
      </c>
      <c r="B350" s="3">
        <v>18202</v>
      </c>
      <c r="C350" s="4">
        <v>2750.783935546875</v>
      </c>
    </row>
    <row r="351" spans="1:3" x14ac:dyDescent="0.25">
      <c r="A351" s="2">
        <v>344</v>
      </c>
      <c r="B351" s="3">
        <v>18232</v>
      </c>
      <c r="C351" s="4">
        <v>2617.132568359375</v>
      </c>
    </row>
    <row r="352" spans="1:3" x14ac:dyDescent="0.25">
      <c r="A352" s="2">
        <v>345</v>
      </c>
      <c r="B352" s="3">
        <v>18263</v>
      </c>
      <c r="C352" s="4">
        <v>2543.1904296875</v>
      </c>
    </row>
    <row r="353" spans="1:3" x14ac:dyDescent="0.25">
      <c r="A353" s="2">
        <v>346</v>
      </c>
      <c r="B353" s="3">
        <v>18294</v>
      </c>
      <c r="C353" s="4">
        <v>2852.94287109375</v>
      </c>
    </row>
    <row r="354" spans="1:3" x14ac:dyDescent="0.25">
      <c r="A354" s="2">
        <v>347</v>
      </c>
      <c r="B354" s="3">
        <v>18322</v>
      </c>
      <c r="C354" s="4">
        <v>3332.801025390625</v>
      </c>
    </row>
    <row r="355" spans="1:3" x14ac:dyDescent="0.25">
      <c r="A355" s="2">
        <v>348</v>
      </c>
      <c r="B355" s="3">
        <v>18353</v>
      </c>
      <c r="C355" s="4">
        <v>3760.3828125</v>
      </c>
    </row>
    <row r="356" spans="1:3" x14ac:dyDescent="0.25">
      <c r="A356" s="2">
        <v>349</v>
      </c>
      <c r="B356" s="3">
        <v>18383</v>
      </c>
      <c r="C356" s="4">
        <v>4117.013671875</v>
      </c>
    </row>
    <row r="357" spans="1:3" x14ac:dyDescent="0.25">
      <c r="A357" s="2">
        <v>350</v>
      </c>
      <c r="B357" s="3">
        <v>18414</v>
      </c>
      <c r="C357" s="4">
        <v>4058.48193359375</v>
      </c>
    </row>
    <row r="358" spans="1:3" x14ac:dyDescent="0.25">
      <c r="A358" s="2">
        <v>351</v>
      </c>
      <c r="B358" s="3">
        <v>18444</v>
      </c>
      <c r="C358" s="4">
        <v>3787.22265625</v>
      </c>
    </row>
    <row r="359" spans="1:3" x14ac:dyDescent="0.25">
      <c r="A359" s="2">
        <v>352</v>
      </c>
      <c r="B359" s="3">
        <v>18475</v>
      </c>
      <c r="C359" s="4">
        <v>3434.295166015625</v>
      </c>
    </row>
    <row r="360" spans="1:3" x14ac:dyDescent="0.25">
      <c r="A360" s="2">
        <v>353</v>
      </c>
      <c r="B360" s="3">
        <v>18506</v>
      </c>
      <c r="C360" s="4">
        <v>3113.37890625</v>
      </c>
    </row>
    <row r="361" spans="1:3" x14ac:dyDescent="0.25">
      <c r="A361" s="2">
        <v>354</v>
      </c>
      <c r="B361" s="3">
        <v>18536</v>
      </c>
      <c r="C361" s="4">
        <v>3060.970458984375</v>
      </c>
    </row>
    <row r="362" spans="1:3" x14ac:dyDescent="0.25">
      <c r="A362" s="2">
        <v>355</v>
      </c>
      <c r="B362" s="3">
        <v>18567</v>
      </c>
      <c r="C362" s="4">
        <v>3250</v>
      </c>
    </row>
    <row r="363" spans="1:3" x14ac:dyDescent="0.25">
      <c r="A363" s="2">
        <v>356</v>
      </c>
      <c r="B363" s="3">
        <v>18597</v>
      </c>
      <c r="C363" s="4">
        <v>3252</v>
      </c>
    </row>
    <row r="364" spans="1:3" x14ac:dyDescent="0.25">
      <c r="A364" s="2">
        <v>357</v>
      </c>
      <c r="B364" s="3">
        <v>18628</v>
      </c>
      <c r="C364" s="4">
        <v>3322</v>
      </c>
    </row>
    <row r="365" spans="1:3" x14ac:dyDescent="0.25">
      <c r="A365" s="2">
        <v>358</v>
      </c>
      <c r="B365" s="3">
        <v>18659</v>
      </c>
      <c r="C365" s="4">
        <v>3624</v>
      </c>
    </row>
    <row r="366" spans="1:3" x14ac:dyDescent="0.25">
      <c r="A366" s="2">
        <v>359</v>
      </c>
      <c r="B366" s="3">
        <v>18687</v>
      </c>
      <c r="C366" s="4">
        <v>3794</v>
      </c>
    </row>
    <row r="367" spans="1:3" x14ac:dyDescent="0.25">
      <c r="A367" s="2">
        <v>360</v>
      </c>
      <c r="B367" s="3">
        <v>18718</v>
      </c>
      <c r="C367" s="4">
        <v>4273.806640625</v>
      </c>
    </row>
    <row r="368" spans="1:3" x14ac:dyDescent="0.25">
      <c r="A368" s="2">
        <v>361</v>
      </c>
      <c r="B368" s="3">
        <v>18748</v>
      </c>
      <c r="C368" s="4">
        <v>4516.4619140625</v>
      </c>
    </row>
    <row r="369" spans="1:3" x14ac:dyDescent="0.25">
      <c r="A369" s="2">
        <v>362</v>
      </c>
      <c r="B369" s="3">
        <v>18779</v>
      </c>
      <c r="C369" s="4">
        <v>4552</v>
      </c>
    </row>
    <row r="370" spans="1:3" x14ac:dyDescent="0.25">
      <c r="A370" s="2">
        <v>363</v>
      </c>
      <c r="B370" s="3">
        <v>18809</v>
      </c>
      <c r="C370" s="4">
        <v>4029.737548828125</v>
      </c>
    </row>
    <row r="371" spans="1:3" x14ac:dyDescent="0.25">
      <c r="A371" s="2">
        <v>364</v>
      </c>
      <c r="B371" s="3">
        <v>18840</v>
      </c>
      <c r="C371" s="4">
        <v>3285.128662109375</v>
      </c>
    </row>
    <row r="372" spans="1:3" x14ac:dyDescent="0.25">
      <c r="A372" s="2">
        <v>365</v>
      </c>
      <c r="B372" s="3">
        <v>18871</v>
      </c>
      <c r="C372" s="4">
        <v>2876.13671875</v>
      </c>
    </row>
    <row r="373" spans="1:3" x14ac:dyDescent="0.25">
      <c r="A373" s="2">
        <v>366</v>
      </c>
      <c r="B373" s="3">
        <v>18901</v>
      </c>
      <c r="C373" s="4">
        <v>2885.927001953125</v>
      </c>
    </row>
    <row r="374" spans="1:3" x14ac:dyDescent="0.25">
      <c r="A374" s="2">
        <v>367</v>
      </c>
      <c r="B374" s="3">
        <v>18932</v>
      </c>
      <c r="C374" s="4">
        <v>2718.8623046875</v>
      </c>
    </row>
    <row r="375" spans="1:3" x14ac:dyDescent="0.25">
      <c r="A375" s="2">
        <v>368</v>
      </c>
      <c r="B375" s="3">
        <v>18962</v>
      </c>
      <c r="C375" s="4">
        <v>2995.17578125</v>
      </c>
    </row>
    <row r="376" spans="1:3" x14ac:dyDescent="0.25">
      <c r="A376" s="2">
        <v>369</v>
      </c>
      <c r="B376" s="3">
        <v>18993</v>
      </c>
      <c r="C376" s="4">
        <v>3306</v>
      </c>
    </row>
    <row r="377" spans="1:3" x14ac:dyDescent="0.25">
      <c r="A377" s="2">
        <v>370</v>
      </c>
      <c r="B377" s="3">
        <v>19024</v>
      </c>
      <c r="C377" s="4">
        <v>3604</v>
      </c>
    </row>
    <row r="378" spans="1:3" x14ac:dyDescent="0.25">
      <c r="A378" s="2">
        <v>371</v>
      </c>
      <c r="B378" s="3">
        <v>19053</v>
      </c>
      <c r="C378" s="4">
        <v>3739</v>
      </c>
    </row>
    <row r="379" spans="1:3" x14ac:dyDescent="0.25">
      <c r="A379" s="2">
        <v>372</v>
      </c>
      <c r="B379" s="3">
        <v>19084</v>
      </c>
      <c r="C379" s="4">
        <v>4022</v>
      </c>
    </row>
    <row r="380" spans="1:3" x14ac:dyDescent="0.25">
      <c r="A380" s="2">
        <v>373</v>
      </c>
      <c r="B380" s="3">
        <v>19114</v>
      </c>
      <c r="C380" s="4">
        <v>4290</v>
      </c>
    </row>
    <row r="381" spans="1:3" x14ac:dyDescent="0.25">
      <c r="A381" s="2">
        <v>374</v>
      </c>
      <c r="B381" s="3">
        <v>19145</v>
      </c>
      <c r="C381" s="4">
        <v>4552</v>
      </c>
    </row>
    <row r="382" spans="1:3" x14ac:dyDescent="0.25">
      <c r="A382" s="2">
        <v>375</v>
      </c>
      <c r="B382" s="3">
        <v>19175</v>
      </c>
      <c r="C382" s="4">
        <v>4500</v>
      </c>
    </row>
    <row r="383" spans="1:3" x14ac:dyDescent="0.25">
      <c r="A383" s="2">
        <v>376</v>
      </c>
      <c r="B383" s="3">
        <v>19206</v>
      </c>
      <c r="C383" s="4">
        <v>4145.390625</v>
      </c>
    </row>
    <row r="384" spans="1:3" x14ac:dyDescent="0.25">
      <c r="A384" s="2">
        <v>377</v>
      </c>
      <c r="B384" s="3">
        <v>19237</v>
      </c>
      <c r="C384" s="4">
        <v>3700</v>
      </c>
    </row>
    <row r="385" spans="1:3" x14ac:dyDescent="0.25">
      <c r="A385" s="2">
        <v>378</v>
      </c>
      <c r="B385" s="3">
        <v>19267</v>
      </c>
      <c r="C385" s="4">
        <v>3400</v>
      </c>
    </row>
    <row r="386" spans="1:3" x14ac:dyDescent="0.25">
      <c r="A386" s="2">
        <v>379</v>
      </c>
      <c r="B386" s="3">
        <v>19298</v>
      </c>
      <c r="C386" s="4">
        <v>3241.052734375</v>
      </c>
    </row>
    <row r="387" spans="1:3" x14ac:dyDescent="0.25">
      <c r="A387" s="2">
        <v>380</v>
      </c>
      <c r="B387" s="3">
        <v>19328</v>
      </c>
      <c r="C387" s="4">
        <v>3192.071044921875</v>
      </c>
    </row>
    <row r="388" spans="1:3" x14ac:dyDescent="0.25">
      <c r="A388" s="2">
        <v>381</v>
      </c>
      <c r="B388" s="3">
        <v>19359</v>
      </c>
      <c r="C388" s="4">
        <v>3345</v>
      </c>
    </row>
    <row r="389" spans="1:3" x14ac:dyDescent="0.25">
      <c r="A389" s="2">
        <v>382</v>
      </c>
      <c r="B389" s="3">
        <v>19390</v>
      </c>
      <c r="C389" s="4">
        <v>3366</v>
      </c>
    </row>
    <row r="390" spans="1:3" x14ac:dyDescent="0.25">
      <c r="A390" s="2">
        <v>383</v>
      </c>
      <c r="B390" s="3">
        <v>19418</v>
      </c>
      <c r="C390" s="4">
        <v>3744.0390625</v>
      </c>
    </row>
    <row r="391" spans="1:3" x14ac:dyDescent="0.25">
      <c r="A391" s="2">
        <v>384</v>
      </c>
      <c r="B391" s="3">
        <v>19449</v>
      </c>
      <c r="C391" s="4">
        <v>4262.50244140625</v>
      </c>
    </row>
    <row r="392" spans="1:3" x14ac:dyDescent="0.25">
      <c r="A392" s="2">
        <v>385</v>
      </c>
      <c r="B392" s="3">
        <v>19479</v>
      </c>
      <c r="C392" s="4">
        <v>4552</v>
      </c>
    </row>
    <row r="393" spans="1:3" x14ac:dyDescent="0.25">
      <c r="A393" s="2">
        <v>386</v>
      </c>
      <c r="B393" s="3">
        <v>19510</v>
      </c>
      <c r="C393" s="4">
        <v>4552</v>
      </c>
    </row>
    <row r="394" spans="1:3" x14ac:dyDescent="0.25">
      <c r="A394" s="2">
        <v>387</v>
      </c>
      <c r="B394" s="3">
        <v>19540</v>
      </c>
      <c r="C394" s="4">
        <v>4500</v>
      </c>
    </row>
    <row r="395" spans="1:3" x14ac:dyDescent="0.25">
      <c r="A395" s="2">
        <v>388</v>
      </c>
      <c r="B395" s="3">
        <v>19571</v>
      </c>
      <c r="C395" s="4">
        <v>3866.3486328125</v>
      </c>
    </row>
    <row r="396" spans="1:3" x14ac:dyDescent="0.25">
      <c r="A396" s="2">
        <v>389</v>
      </c>
      <c r="B396" s="3">
        <v>19602</v>
      </c>
      <c r="C396" s="4">
        <v>3519.93798828125</v>
      </c>
    </row>
    <row r="397" spans="1:3" x14ac:dyDescent="0.25">
      <c r="A397" s="2">
        <v>390</v>
      </c>
      <c r="B397" s="3">
        <v>19632</v>
      </c>
      <c r="C397" s="4">
        <v>3400</v>
      </c>
    </row>
    <row r="398" spans="1:3" x14ac:dyDescent="0.25">
      <c r="A398" s="2">
        <v>391</v>
      </c>
      <c r="B398" s="3">
        <v>19663</v>
      </c>
      <c r="C398" s="4">
        <v>3157.75048828125</v>
      </c>
    </row>
    <row r="399" spans="1:3" x14ac:dyDescent="0.25">
      <c r="A399" s="2">
        <v>392</v>
      </c>
      <c r="B399" s="3">
        <v>19693</v>
      </c>
      <c r="C399" s="4">
        <v>3252</v>
      </c>
    </row>
    <row r="400" spans="1:3" x14ac:dyDescent="0.25">
      <c r="A400" s="2">
        <v>393</v>
      </c>
      <c r="B400" s="3">
        <v>19724</v>
      </c>
      <c r="C400" s="4">
        <v>3228.599609375</v>
      </c>
    </row>
    <row r="401" spans="1:3" x14ac:dyDescent="0.25">
      <c r="A401" s="2">
        <v>394</v>
      </c>
      <c r="B401" s="3">
        <v>19755</v>
      </c>
      <c r="C401" s="4">
        <v>3552</v>
      </c>
    </row>
    <row r="402" spans="1:3" x14ac:dyDescent="0.25">
      <c r="A402" s="2">
        <v>395</v>
      </c>
      <c r="B402" s="3">
        <v>19783</v>
      </c>
      <c r="C402" s="4">
        <v>3661</v>
      </c>
    </row>
    <row r="403" spans="1:3" x14ac:dyDescent="0.25">
      <c r="A403" s="2">
        <v>396</v>
      </c>
      <c r="B403" s="3">
        <v>19814</v>
      </c>
      <c r="C403" s="4">
        <v>4106</v>
      </c>
    </row>
    <row r="404" spans="1:3" x14ac:dyDescent="0.25">
      <c r="A404" s="2">
        <v>397</v>
      </c>
      <c r="B404" s="3">
        <v>19844</v>
      </c>
      <c r="C404" s="4">
        <v>4546</v>
      </c>
    </row>
    <row r="405" spans="1:3" x14ac:dyDescent="0.25">
      <c r="A405" s="2">
        <v>398</v>
      </c>
      <c r="B405" s="3">
        <v>19875</v>
      </c>
      <c r="C405" s="4">
        <v>4362.7607421875</v>
      </c>
    </row>
    <row r="406" spans="1:3" x14ac:dyDescent="0.25">
      <c r="A406" s="2">
        <v>399</v>
      </c>
      <c r="B406" s="3">
        <v>19905</v>
      </c>
      <c r="C406" s="4">
        <v>4044.34912109375</v>
      </c>
    </row>
    <row r="407" spans="1:3" x14ac:dyDescent="0.25">
      <c r="A407" s="2">
        <v>400</v>
      </c>
      <c r="B407" s="3">
        <v>19936</v>
      </c>
      <c r="C407" s="4">
        <v>3356.415283203125</v>
      </c>
    </row>
    <row r="408" spans="1:3" x14ac:dyDescent="0.25">
      <c r="A408" s="2">
        <v>401</v>
      </c>
      <c r="B408" s="3">
        <v>19967</v>
      </c>
      <c r="C408" s="4">
        <v>3011.94677734375</v>
      </c>
    </row>
    <row r="409" spans="1:3" x14ac:dyDescent="0.25">
      <c r="A409" s="2">
        <v>402</v>
      </c>
      <c r="B409" s="3">
        <v>19997</v>
      </c>
      <c r="C409" s="4">
        <v>3045.3662109375</v>
      </c>
    </row>
    <row r="410" spans="1:3" x14ac:dyDescent="0.25">
      <c r="A410" s="2">
        <v>403</v>
      </c>
      <c r="B410" s="3">
        <v>20028</v>
      </c>
      <c r="C410" s="4">
        <v>2927.089111328125</v>
      </c>
    </row>
    <row r="411" spans="1:3" x14ac:dyDescent="0.25">
      <c r="A411" s="2">
        <v>404</v>
      </c>
      <c r="B411" s="3">
        <v>20058</v>
      </c>
      <c r="C411" s="4">
        <v>3129.697998046875</v>
      </c>
    </row>
    <row r="412" spans="1:3" x14ac:dyDescent="0.25">
      <c r="A412" s="2">
        <v>405</v>
      </c>
      <c r="B412" s="3">
        <v>20089</v>
      </c>
      <c r="C412" s="4">
        <v>3360</v>
      </c>
    </row>
    <row r="413" spans="1:3" x14ac:dyDescent="0.25">
      <c r="A413" s="2">
        <v>406</v>
      </c>
      <c r="B413" s="3">
        <v>20120</v>
      </c>
      <c r="C413" s="4">
        <v>3528.635498046875</v>
      </c>
    </row>
    <row r="414" spans="1:3" x14ac:dyDescent="0.25">
      <c r="A414" s="2">
        <v>407</v>
      </c>
      <c r="B414" s="3">
        <v>20148</v>
      </c>
      <c r="C414" s="4">
        <v>3636.830810546875</v>
      </c>
    </row>
    <row r="415" spans="1:3" x14ac:dyDescent="0.25">
      <c r="A415" s="2">
        <v>408</v>
      </c>
      <c r="B415" s="3">
        <v>20179</v>
      </c>
      <c r="C415" s="4">
        <v>3779.7421875</v>
      </c>
    </row>
    <row r="416" spans="1:3" x14ac:dyDescent="0.25">
      <c r="A416" s="2">
        <v>409</v>
      </c>
      <c r="B416" s="3">
        <v>20209</v>
      </c>
      <c r="C416" s="4">
        <v>4107.865234375</v>
      </c>
    </row>
    <row r="417" spans="1:3" x14ac:dyDescent="0.25">
      <c r="A417" s="2">
        <v>410</v>
      </c>
      <c r="B417" s="3">
        <v>20240</v>
      </c>
      <c r="C417" s="4">
        <v>4123.01806640625</v>
      </c>
    </row>
    <row r="418" spans="1:3" x14ac:dyDescent="0.25">
      <c r="A418" s="2">
        <v>411</v>
      </c>
      <c r="B418" s="3">
        <v>20270</v>
      </c>
      <c r="C418" s="4">
        <v>3636.313720703125</v>
      </c>
    </row>
    <row r="419" spans="1:3" x14ac:dyDescent="0.25">
      <c r="A419" s="2">
        <v>412</v>
      </c>
      <c r="B419" s="3">
        <v>20301</v>
      </c>
      <c r="C419" s="4">
        <v>3142.804931640625</v>
      </c>
    </row>
    <row r="420" spans="1:3" x14ac:dyDescent="0.25">
      <c r="A420" s="2">
        <v>413</v>
      </c>
      <c r="B420" s="3">
        <v>20332</v>
      </c>
      <c r="C420" s="4">
        <v>2878.78662109375</v>
      </c>
    </row>
    <row r="421" spans="1:3" x14ac:dyDescent="0.25">
      <c r="A421" s="2">
        <v>414</v>
      </c>
      <c r="B421" s="3">
        <v>20362</v>
      </c>
      <c r="C421" s="4">
        <v>2876.265380859375</v>
      </c>
    </row>
    <row r="422" spans="1:3" x14ac:dyDescent="0.25">
      <c r="A422" s="2">
        <v>415</v>
      </c>
      <c r="B422" s="3">
        <v>20393</v>
      </c>
      <c r="C422" s="4">
        <v>2752.74560546875</v>
      </c>
    </row>
    <row r="423" spans="1:3" x14ac:dyDescent="0.25">
      <c r="A423" s="2">
        <v>416</v>
      </c>
      <c r="B423" s="3">
        <v>20423</v>
      </c>
      <c r="C423" s="4">
        <v>2907.71337890625</v>
      </c>
    </row>
    <row r="424" spans="1:3" x14ac:dyDescent="0.25">
      <c r="A424" s="2">
        <v>417</v>
      </c>
      <c r="B424" s="3">
        <v>20454</v>
      </c>
      <c r="C424" s="4">
        <v>3252</v>
      </c>
    </row>
    <row r="425" spans="1:3" x14ac:dyDescent="0.25">
      <c r="A425" s="2">
        <v>418</v>
      </c>
      <c r="B425" s="3">
        <v>20485</v>
      </c>
      <c r="C425" s="4">
        <v>3252</v>
      </c>
    </row>
    <row r="426" spans="1:3" x14ac:dyDescent="0.25">
      <c r="A426" s="2">
        <v>419</v>
      </c>
      <c r="B426" s="3">
        <v>20514</v>
      </c>
      <c r="C426" s="4">
        <v>3288</v>
      </c>
    </row>
    <row r="427" spans="1:3" x14ac:dyDescent="0.25">
      <c r="A427" s="2">
        <v>420</v>
      </c>
      <c r="B427" s="3">
        <v>20545</v>
      </c>
      <c r="C427" s="4">
        <v>4014</v>
      </c>
    </row>
    <row r="428" spans="1:3" x14ac:dyDescent="0.25">
      <c r="A428" s="2">
        <v>421</v>
      </c>
      <c r="B428" s="3">
        <v>20575</v>
      </c>
      <c r="C428" s="4">
        <v>4525.97607421875</v>
      </c>
    </row>
    <row r="429" spans="1:3" x14ac:dyDescent="0.25">
      <c r="A429" s="2">
        <v>422</v>
      </c>
      <c r="B429" s="3">
        <v>20606</v>
      </c>
      <c r="C429" s="4">
        <v>4552</v>
      </c>
    </row>
    <row r="430" spans="1:3" x14ac:dyDescent="0.25">
      <c r="A430" s="2">
        <v>423</v>
      </c>
      <c r="B430" s="3">
        <v>20636</v>
      </c>
      <c r="C430" s="4">
        <v>4426.09375</v>
      </c>
    </row>
    <row r="431" spans="1:3" x14ac:dyDescent="0.25">
      <c r="A431" s="2">
        <v>424</v>
      </c>
      <c r="B431" s="3">
        <v>20667</v>
      </c>
      <c r="C431" s="4">
        <v>3905.8330078125</v>
      </c>
    </row>
    <row r="432" spans="1:3" x14ac:dyDescent="0.25">
      <c r="A432" s="2">
        <v>425</v>
      </c>
      <c r="B432" s="3">
        <v>20698</v>
      </c>
      <c r="C432" s="4">
        <v>3615.424072265625</v>
      </c>
    </row>
    <row r="433" spans="1:3" x14ac:dyDescent="0.25">
      <c r="A433" s="2">
        <v>426</v>
      </c>
      <c r="B433" s="3">
        <v>20728</v>
      </c>
      <c r="C433" s="4">
        <v>3400</v>
      </c>
    </row>
    <row r="434" spans="1:3" x14ac:dyDescent="0.25">
      <c r="A434" s="2">
        <v>427</v>
      </c>
      <c r="B434" s="3">
        <v>20759</v>
      </c>
      <c r="C434" s="4">
        <v>3250</v>
      </c>
    </row>
    <row r="435" spans="1:3" x14ac:dyDescent="0.25">
      <c r="A435" s="2">
        <v>428</v>
      </c>
      <c r="B435" s="3">
        <v>20789</v>
      </c>
      <c r="C435" s="4">
        <v>3157.565673828125</v>
      </c>
    </row>
    <row r="436" spans="1:3" x14ac:dyDescent="0.25">
      <c r="A436" s="2">
        <v>429</v>
      </c>
      <c r="B436" s="3">
        <v>20820</v>
      </c>
      <c r="C436" s="4">
        <v>3113.766357421875</v>
      </c>
    </row>
    <row r="437" spans="1:3" x14ac:dyDescent="0.25">
      <c r="A437" s="2">
        <v>430</v>
      </c>
      <c r="B437" s="3">
        <v>20851</v>
      </c>
      <c r="C437" s="4">
        <v>3241.42626953125</v>
      </c>
    </row>
    <row r="438" spans="1:3" x14ac:dyDescent="0.25">
      <c r="A438" s="2">
        <v>431</v>
      </c>
      <c r="B438" s="3">
        <v>20879</v>
      </c>
      <c r="C438" s="4">
        <v>3675</v>
      </c>
    </row>
    <row r="439" spans="1:3" x14ac:dyDescent="0.25">
      <c r="A439" s="2">
        <v>432</v>
      </c>
      <c r="B439" s="3">
        <v>20910</v>
      </c>
      <c r="C439" s="4">
        <v>4129</v>
      </c>
    </row>
    <row r="440" spans="1:3" x14ac:dyDescent="0.25">
      <c r="A440" s="2">
        <v>433</v>
      </c>
      <c r="B440" s="3">
        <v>20940</v>
      </c>
      <c r="C440" s="4">
        <v>4535.75439453125</v>
      </c>
    </row>
    <row r="441" spans="1:3" x14ac:dyDescent="0.25">
      <c r="A441" s="2">
        <v>434</v>
      </c>
      <c r="B441" s="3">
        <v>20971</v>
      </c>
      <c r="C441" s="4">
        <v>4552</v>
      </c>
    </row>
    <row r="442" spans="1:3" x14ac:dyDescent="0.25">
      <c r="A442" s="2">
        <v>435</v>
      </c>
      <c r="B442" s="3">
        <v>21001</v>
      </c>
      <c r="C442" s="4">
        <v>4209.826171875</v>
      </c>
    </row>
    <row r="443" spans="1:3" x14ac:dyDescent="0.25">
      <c r="A443" s="2">
        <v>436</v>
      </c>
      <c r="B443" s="3">
        <v>21032</v>
      </c>
      <c r="C443" s="4">
        <v>3521.432373046875</v>
      </c>
    </row>
    <row r="444" spans="1:3" x14ac:dyDescent="0.25">
      <c r="A444" s="2">
        <v>437</v>
      </c>
      <c r="B444" s="3">
        <v>21063</v>
      </c>
      <c r="C444" s="4">
        <v>3238.611328125</v>
      </c>
    </row>
    <row r="445" spans="1:3" x14ac:dyDescent="0.25">
      <c r="A445" s="2">
        <v>438</v>
      </c>
      <c r="B445" s="3">
        <v>21093</v>
      </c>
      <c r="C445" s="4">
        <v>3329.937255859375</v>
      </c>
    </row>
    <row r="446" spans="1:3" x14ac:dyDescent="0.25">
      <c r="A446" s="2">
        <v>439</v>
      </c>
      <c r="B446" s="3">
        <v>21124</v>
      </c>
      <c r="C446" s="4">
        <v>3250</v>
      </c>
    </row>
    <row r="447" spans="1:3" x14ac:dyDescent="0.25">
      <c r="A447" s="2">
        <v>440</v>
      </c>
      <c r="B447" s="3">
        <v>21154</v>
      </c>
      <c r="C447" s="4">
        <v>3252</v>
      </c>
    </row>
    <row r="448" spans="1:3" x14ac:dyDescent="0.25">
      <c r="A448" s="2">
        <v>441</v>
      </c>
      <c r="B448" s="3">
        <v>21185</v>
      </c>
      <c r="C448" s="4">
        <v>3338</v>
      </c>
    </row>
    <row r="449" spans="1:3" x14ac:dyDescent="0.25">
      <c r="A449" s="2">
        <v>442</v>
      </c>
      <c r="B449" s="3">
        <v>21216</v>
      </c>
      <c r="C449" s="4">
        <v>3531</v>
      </c>
    </row>
    <row r="450" spans="1:3" x14ac:dyDescent="0.25">
      <c r="A450" s="2">
        <v>443</v>
      </c>
      <c r="B450" s="3">
        <v>21244</v>
      </c>
      <c r="C450" s="4">
        <v>4552</v>
      </c>
    </row>
    <row r="451" spans="1:3" x14ac:dyDescent="0.25">
      <c r="A451" s="2">
        <v>444</v>
      </c>
      <c r="B451" s="3">
        <v>21275</v>
      </c>
      <c r="C451" s="4">
        <v>3416</v>
      </c>
    </row>
    <row r="452" spans="1:3" x14ac:dyDescent="0.25">
      <c r="A452" s="2">
        <v>445</v>
      </c>
      <c r="B452" s="3">
        <v>21305</v>
      </c>
      <c r="C452" s="4">
        <v>4173</v>
      </c>
    </row>
    <row r="453" spans="1:3" x14ac:dyDescent="0.25">
      <c r="A453" s="2">
        <v>446</v>
      </c>
      <c r="B453" s="3">
        <v>21336</v>
      </c>
      <c r="C453" s="4">
        <v>4552</v>
      </c>
    </row>
    <row r="454" spans="1:3" x14ac:dyDescent="0.25">
      <c r="A454" s="2">
        <v>447</v>
      </c>
      <c r="B454" s="3">
        <v>21366</v>
      </c>
      <c r="C454" s="4">
        <v>4500</v>
      </c>
    </row>
    <row r="455" spans="1:3" x14ac:dyDescent="0.25">
      <c r="A455" s="2">
        <v>448</v>
      </c>
      <c r="B455" s="3">
        <v>21397</v>
      </c>
      <c r="C455" s="4">
        <v>4145.673828125</v>
      </c>
    </row>
    <row r="456" spans="1:3" x14ac:dyDescent="0.25">
      <c r="A456" s="2">
        <v>449</v>
      </c>
      <c r="B456" s="3">
        <v>21428</v>
      </c>
      <c r="C456" s="4">
        <v>3700</v>
      </c>
    </row>
    <row r="457" spans="1:3" x14ac:dyDescent="0.25">
      <c r="A457" s="2">
        <v>450</v>
      </c>
      <c r="B457" s="3">
        <v>21458</v>
      </c>
      <c r="C457" s="4">
        <v>3400</v>
      </c>
    </row>
    <row r="458" spans="1:3" x14ac:dyDescent="0.25">
      <c r="A458" s="2">
        <v>451</v>
      </c>
      <c r="B458" s="3">
        <v>21489</v>
      </c>
      <c r="C458" s="4">
        <v>3250</v>
      </c>
    </row>
    <row r="459" spans="1:3" x14ac:dyDescent="0.25">
      <c r="A459" s="2">
        <v>452</v>
      </c>
      <c r="B459" s="3">
        <v>21519</v>
      </c>
      <c r="C459" s="4">
        <v>3252</v>
      </c>
    </row>
    <row r="460" spans="1:3" x14ac:dyDescent="0.25">
      <c r="A460" s="2">
        <v>453</v>
      </c>
      <c r="B460" s="3">
        <v>21550</v>
      </c>
      <c r="C460" s="4">
        <v>3319.034912109375</v>
      </c>
    </row>
    <row r="461" spans="1:3" x14ac:dyDescent="0.25">
      <c r="A461" s="2">
        <v>454</v>
      </c>
      <c r="B461" s="3">
        <v>21581</v>
      </c>
      <c r="C461" s="4">
        <v>3648</v>
      </c>
    </row>
    <row r="462" spans="1:3" x14ac:dyDescent="0.25">
      <c r="A462" s="2">
        <v>455</v>
      </c>
      <c r="B462" s="3">
        <v>21609</v>
      </c>
      <c r="C462" s="4">
        <v>3777</v>
      </c>
    </row>
    <row r="463" spans="1:3" x14ac:dyDescent="0.25">
      <c r="A463" s="2">
        <v>456</v>
      </c>
      <c r="B463" s="3">
        <v>21640</v>
      </c>
      <c r="C463" s="4">
        <v>4190.4541015625</v>
      </c>
    </row>
    <row r="464" spans="1:3" x14ac:dyDescent="0.25">
      <c r="A464" s="2">
        <v>457</v>
      </c>
      <c r="B464" s="3">
        <v>21670</v>
      </c>
      <c r="C464" s="4">
        <v>4330.640625</v>
      </c>
    </row>
    <row r="465" spans="1:3" x14ac:dyDescent="0.25">
      <c r="A465" s="2">
        <v>458</v>
      </c>
      <c r="B465" s="3">
        <v>21701</v>
      </c>
      <c r="C465" s="4">
        <v>4123.2314453125</v>
      </c>
    </row>
    <row r="466" spans="1:3" x14ac:dyDescent="0.25">
      <c r="A466" s="2">
        <v>459</v>
      </c>
      <c r="B466" s="3">
        <v>21731</v>
      </c>
      <c r="C466" s="4">
        <v>3470.37548828125</v>
      </c>
    </row>
    <row r="467" spans="1:3" x14ac:dyDescent="0.25">
      <c r="A467" s="2">
        <v>460</v>
      </c>
      <c r="B467" s="3">
        <v>21762</v>
      </c>
      <c r="C467" s="4">
        <v>2836.591796875</v>
      </c>
    </row>
    <row r="468" spans="1:3" x14ac:dyDescent="0.25">
      <c r="A468" s="2">
        <v>461</v>
      </c>
      <c r="B468" s="3">
        <v>21793</v>
      </c>
      <c r="C468" s="4">
        <v>2510.397705078125</v>
      </c>
    </row>
    <row r="469" spans="1:3" x14ac:dyDescent="0.25">
      <c r="A469" s="2">
        <v>462</v>
      </c>
      <c r="B469" s="3">
        <v>21823</v>
      </c>
      <c r="C469" s="4">
        <v>2382.993408203125</v>
      </c>
    </row>
    <row r="470" spans="1:3" x14ac:dyDescent="0.25">
      <c r="A470" s="2">
        <v>463</v>
      </c>
      <c r="B470" s="3">
        <v>21854</v>
      </c>
      <c r="C470" s="4">
        <v>2256.38623046875</v>
      </c>
    </row>
    <row r="471" spans="1:3" x14ac:dyDescent="0.25">
      <c r="A471" s="2">
        <v>464</v>
      </c>
      <c r="B471" s="3">
        <v>21884</v>
      </c>
      <c r="C471" s="4">
        <v>2184.68603515625</v>
      </c>
    </row>
    <row r="472" spans="1:3" x14ac:dyDescent="0.25">
      <c r="A472" s="2">
        <v>465</v>
      </c>
      <c r="B472" s="3">
        <v>21915</v>
      </c>
      <c r="C472" s="4">
        <v>2145.1953125</v>
      </c>
    </row>
    <row r="473" spans="1:3" x14ac:dyDescent="0.25">
      <c r="A473" s="2">
        <v>466</v>
      </c>
      <c r="B473" s="3">
        <v>21946</v>
      </c>
      <c r="C473" s="4">
        <v>2386.70263671875</v>
      </c>
    </row>
    <row r="474" spans="1:3" x14ac:dyDescent="0.25">
      <c r="A474" s="2">
        <v>467</v>
      </c>
      <c r="B474" s="3">
        <v>21975</v>
      </c>
      <c r="C474" s="4">
        <v>3203.40771484375</v>
      </c>
    </row>
    <row r="475" spans="1:3" x14ac:dyDescent="0.25">
      <c r="A475" s="2">
        <v>468</v>
      </c>
      <c r="B475" s="3">
        <v>22006</v>
      </c>
      <c r="C475" s="4">
        <v>3859.96240234375</v>
      </c>
    </row>
    <row r="476" spans="1:3" x14ac:dyDescent="0.25">
      <c r="A476" s="2">
        <v>469</v>
      </c>
      <c r="B476" s="3">
        <v>22036</v>
      </c>
      <c r="C476" s="4">
        <v>4117.5341796875</v>
      </c>
    </row>
    <row r="477" spans="1:3" x14ac:dyDescent="0.25">
      <c r="A477" s="2">
        <v>470</v>
      </c>
      <c r="B477" s="3">
        <v>22067</v>
      </c>
      <c r="C477" s="4">
        <v>4111.78759765625</v>
      </c>
    </row>
    <row r="478" spans="1:3" x14ac:dyDescent="0.25">
      <c r="A478" s="2">
        <v>471</v>
      </c>
      <c r="B478" s="3">
        <v>22097</v>
      </c>
      <c r="C478" s="4">
        <v>3529.87353515625</v>
      </c>
    </row>
    <row r="479" spans="1:3" x14ac:dyDescent="0.25">
      <c r="A479" s="2">
        <v>472</v>
      </c>
      <c r="B479" s="3">
        <v>22128</v>
      </c>
      <c r="C479" s="4">
        <v>3060.41552734375</v>
      </c>
    </row>
    <row r="480" spans="1:3" x14ac:dyDescent="0.25">
      <c r="A480" s="2">
        <v>473</v>
      </c>
      <c r="B480" s="3">
        <v>22159</v>
      </c>
      <c r="C480" s="4">
        <v>2765.293701171875</v>
      </c>
    </row>
    <row r="481" spans="1:3" x14ac:dyDescent="0.25">
      <c r="A481" s="2">
        <v>474</v>
      </c>
      <c r="B481" s="3">
        <v>22189</v>
      </c>
      <c r="C481" s="4">
        <v>2683.209228515625</v>
      </c>
    </row>
    <row r="482" spans="1:3" x14ac:dyDescent="0.25">
      <c r="A482" s="2">
        <v>475</v>
      </c>
      <c r="B482" s="3">
        <v>22220</v>
      </c>
      <c r="C482" s="4">
        <v>2532.61767578125</v>
      </c>
    </row>
    <row r="483" spans="1:3" x14ac:dyDescent="0.25">
      <c r="A483" s="2">
        <v>476</v>
      </c>
      <c r="B483" s="3">
        <v>22250</v>
      </c>
      <c r="C483" s="4">
        <v>2710.64697265625</v>
      </c>
    </row>
    <row r="484" spans="1:3" x14ac:dyDescent="0.25">
      <c r="A484" s="2">
        <v>477</v>
      </c>
      <c r="B484" s="3">
        <v>22281</v>
      </c>
      <c r="C484" s="4">
        <v>3218.937744140625</v>
      </c>
    </row>
    <row r="485" spans="1:3" x14ac:dyDescent="0.25">
      <c r="A485" s="2">
        <v>478</v>
      </c>
      <c r="B485" s="3">
        <v>22312</v>
      </c>
      <c r="C485" s="4">
        <v>3424.53759765625</v>
      </c>
    </row>
    <row r="486" spans="1:3" x14ac:dyDescent="0.25">
      <c r="A486" s="2">
        <v>479</v>
      </c>
      <c r="B486" s="3">
        <v>22340</v>
      </c>
      <c r="C486" s="4">
        <v>3914</v>
      </c>
    </row>
    <row r="487" spans="1:3" x14ac:dyDescent="0.25">
      <c r="A487" s="2">
        <v>480</v>
      </c>
      <c r="B487" s="3">
        <v>22371</v>
      </c>
      <c r="C487" s="4">
        <v>4280</v>
      </c>
    </row>
    <row r="488" spans="1:3" x14ac:dyDescent="0.25">
      <c r="A488" s="2">
        <v>481</v>
      </c>
      <c r="B488" s="3">
        <v>22401</v>
      </c>
      <c r="C488" s="4">
        <v>4512.87939453125</v>
      </c>
    </row>
    <row r="489" spans="1:3" x14ac:dyDescent="0.25">
      <c r="A489" s="2">
        <v>482</v>
      </c>
      <c r="B489" s="3">
        <v>22432</v>
      </c>
      <c r="C489" s="4">
        <v>4399.30712890625</v>
      </c>
    </row>
    <row r="490" spans="1:3" x14ac:dyDescent="0.25">
      <c r="A490" s="2">
        <v>483</v>
      </c>
      <c r="B490" s="3">
        <v>22462</v>
      </c>
      <c r="C490" s="4">
        <v>3882.458984375</v>
      </c>
    </row>
    <row r="491" spans="1:3" x14ac:dyDescent="0.25">
      <c r="A491" s="2">
        <v>484</v>
      </c>
      <c r="B491" s="3">
        <v>22493</v>
      </c>
      <c r="C491" s="4">
        <v>3217.81494140625</v>
      </c>
    </row>
    <row r="492" spans="1:3" x14ac:dyDescent="0.25">
      <c r="A492" s="2">
        <v>485</v>
      </c>
      <c r="B492" s="3">
        <v>22524</v>
      </c>
      <c r="C492" s="4">
        <v>2899.47705078125</v>
      </c>
    </row>
    <row r="493" spans="1:3" x14ac:dyDescent="0.25">
      <c r="A493" s="2">
        <v>486</v>
      </c>
      <c r="B493" s="3">
        <v>22554</v>
      </c>
      <c r="C493" s="4">
        <v>2827.43701171875</v>
      </c>
    </row>
    <row r="494" spans="1:3" x14ac:dyDescent="0.25">
      <c r="A494" s="2">
        <v>487</v>
      </c>
      <c r="B494" s="3">
        <v>22585</v>
      </c>
      <c r="C494" s="4">
        <v>2661.55126953125</v>
      </c>
    </row>
    <row r="495" spans="1:3" x14ac:dyDescent="0.25">
      <c r="A495" s="2">
        <v>488</v>
      </c>
      <c r="B495" s="3">
        <v>22615</v>
      </c>
      <c r="C495" s="4">
        <v>2801.497314453125</v>
      </c>
    </row>
    <row r="496" spans="1:3" x14ac:dyDescent="0.25">
      <c r="A496" s="2">
        <v>489</v>
      </c>
      <c r="B496" s="3">
        <v>22646</v>
      </c>
      <c r="C496" s="4">
        <v>3175.844482421875</v>
      </c>
    </row>
    <row r="497" spans="1:3" x14ac:dyDescent="0.25">
      <c r="A497" s="2">
        <v>490</v>
      </c>
      <c r="B497" s="3">
        <v>22677</v>
      </c>
      <c r="C497" s="4">
        <v>3252.153564453125</v>
      </c>
    </row>
    <row r="498" spans="1:3" x14ac:dyDescent="0.25">
      <c r="A498" s="2">
        <v>491</v>
      </c>
      <c r="B498" s="3">
        <v>22705</v>
      </c>
      <c r="C498" s="4">
        <v>3675</v>
      </c>
    </row>
    <row r="499" spans="1:3" x14ac:dyDescent="0.25">
      <c r="A499" s="2">
        <v>492</v>
      </c>
      <c r="B499" s="3">
        <v>22736</v>
      </c>
      <c r="C499" s="4">
        <v>4266.99267578125</v>
      </c>
    </row>
    <row r="500" spans="1:3" x14ac:dyDescent="0.25">
      <c r="A500" s="2">
        <v>493</v>
      </c>
      <c r="B500" s="3">
        <v>22766</v>
      </c>
      <c r="C500" s="4">
        <v>4552</v>
      </c>
    </row>
    <row r="501" spans="1:3" x14ac:dyDescent="0.25">
      <c r="A501" s="2">
        <v>494</v>
      </c>
      <c r="B501" s="3">
        <v>22797</v>
      </c>
      <c r="C501" s="4">
        <v>4393.47216796875</v>
      </c>
    </row>
    <row r="502" spans="1:3" x14ac:dyDescent="0.25">
      <c r="A502" s="2">
        <v>495</v>
      </c>
      <c r="B502" s="3">
        <v>22827</v>
      </c>
      <c r="C502" s="4">
        <v>4067.112060546875</v>
      </c>
    </row>
    <row r="503" spans="1:3" x14ac:dyDescent="0.25">
      <c r="A503" s="2">
        <v>496</v>
      </c>
      <c r="B503" s="3">
        <v>22858</v>
      </c>
      <c r="C503" s="4">
        <v>3276.85693359375</v>
      </c>
    </row>
    <row r="504" spans="1:3" x14ac:dyDescent="0.25">
      <c r="A504" s="2">
        <v>497</v>
      </c>
      <c r="B504" s="3">
        <v>22889</v>
      </c>
      <c r="C504" s="4">
        <v>2946.646240234375</v>
      </c>
    </row>
    <row r="505" spans="1:3" x14ac:dyDescent="0.25">
      <c r="A505" s="2">
        <v>498</v>
      </c>
      <c r="B505" s="3">
        <v>22919</v>
      </c>
      <c r="C505" s="4">
        <v>2832.888916015625</v>
      </c>
    </row>
    <row r="506" spans="1:3" x14ac:dyDescent="0.25">
      <c r="A506" s="2">
        <v>499</v>
      </c>
      <c r="B506" s="3">
        <v>22950</v>
      </c>
      <c r="C506" s="4">
        <v>3250</v>
      </c>
    </row>
    <row r="507" spans="1:3" x14ac:dyDescent="0.25">
      <c r="A507" s="2">
        <v>500</v>
      </c>
      <c r="B507" s="3">
        <v>22980</v>
      </c>
      <c r="C507" s="4">
        <v>3252</v>
      </c>
    </row>
    <row r="508" spans="1:3" x14ac:dyDescent="0.25">
      <c r="A508" s="2">
        <v>501</v>
      </c>
      <c r="B508" s="3">
        <v>23011</v>
      </c>
      <c r="C508" s="4">
        <v>3349</v>
      </c>
    </row>
    <row r="509" spans="1:3" x14ac:dyDescent="0.25">
      <c r="A509" s="2">
        <v>502</v>
      </c>
      <c r="B509" s="3">
        <v>23042</v>
      </c>
      <c r="C509" s="4">
        <v>3552.10791015625</v>
      </c>
    </row>
    <row r="510" spans="1:3" x14ac:dyDescent="0.25">
      <c r="A510" s="2">
        <v>503</v>
      </c>
      <c r="B510" s="3">
        <v>23070</v>
      </c>
      <c r="C510" s="4">
        <v>3944</v>
      </c>
    </row>
    <row r="511" spans="1:3" x14ac:dyDescent="0.25">
      <c r="A511" s="2">
        <v>504</v>
      </c>
      <c r="B511" s="3">
        <v>23101</v>
      </c>
      <c r="C511" s="4">
        <v>4226</v>
      </c>
    </row>
    <row r="512" spans="1:3" x14ac:dyDescent="0.25">
      <c r="A512" s="2">
        <v>505</v>
      </c>
      <c r="B512" s="3">
        <v>23131</v>
      </c>
      <c r="C512" s="4">
        <v>4137</v>
      </c>
    </row>
    <row r="513" spans="1:3" x14ac:dyDescent="0.25">
      <c r="A513" s="2">
        <v>506</v>
      </c>
      <c r="B513" s="3">
        <v>23162</v>
      </c>
      <c r="C513" s="4">
        <v>4552</v>
      </c>
    </row>
    <row r="514" spans="1:3" x14ac:dyDescent="0.25">
      <c r="A514" s="2">
        <v>507</v>
      </c>
      <c r="B514" s="3">
        <v>23192</v>
      </c>
      <c r="C514" s="4">
        <v>4359.14111328125</v>
      </c>
    </row>
    <row r="515" spans="1:3" x14ac:dyDescent="0.25">
      <c r="A515" s="2">
        <v>508</v>
      </c>
      <c r="B515" s="3">
        <v>23223</v>
      </c>
      <c r="C515" s="4">
        <v>3696.7919921875</v>
      </c>
    </row>
    <row r="516" spans="1:3" x14ac:dyDescent="0.25">
      <c r="A516" s="2">
        <v>509</v>
      </c>
      <c r="B516" s="3">
        <v>23254</v>
      </c>
      <c r="C516" s="4">
        <v>3339.90283203125</v>
      </c>
    </row>
    <row r="517" spans="1:3" x14ac:dyDescent="0.25">
      <c r="A517" s="2">
        <v>510</v>
      </c>
      <c r="B517" s="3">
        <v>23284</v>
      </c>
      <c r="C517" s="4">
        <v>3344.53173828125</v>
      </c>
    </row>
    <row r="518" spans="1:3" x14ac:dyDescent="0.25">
      <c r="A518" s="2">
        <v>511</v>
      </c>
      <c r="B518" s="3">
        <v>23315</v>
      </c>
      <c r="C518" s="4">
        <v>3250</v>
      </c>
    </row>
    <row r="519" spans="1:3" x14ac:dyDescent="0.25">
      <c r="A519" s="2">
        <v>512</v>
      </c>
      <c r="B519" s="3">
        <v>23345</v>
      </c>
      <c r="C519" s="4">
        <v>3252</v>
      </c>
    </row>
    <row r="520" spans="1:3" x14ac:dyDescent="0.25">
      <c r="A520" s="2">
        <v>513</v>
      </c>
      <c r="B520" s="3">
        <v>23376</v>
      </c>
      <c r="C520" s="4">
        <v>3298.07861328125</v>
      </c>
    </row>
    <row r="521" spans="1:3" x14ac:dyDescent="0.25">
      <c r="A521" s="2">
        <v>514</v>
      </c>
      <c r="B521" s="3">
        <v>23407</v>
      </c>
      <c r="C521" s="4">
        <v>3705</v>
      </c>
    </row>
    <row r="522" spans="1:3" x14ac:dyDescent="0.25">
      <c r="A522" s="2">
        <v>515</v>
      </c>
      <c r="B522" s="3">
        <v>23436</v>
      </c>
      <c r="C522" s="4">
        <v>3934.213623046875</v>
      </c>
    </row>
    <row r="523" spans="1:3" x14ac:dyDescent="0.25">
      <c r="A523" s="2">
        <v>516</v>
      </c>
      <c r="B523" s="3">
        <v>23467</v>
      </c>
      <c r="C523" s="4">
        <v>4074.435302734375</v>
      </c>
    </row>
    <row r="524" spans="1:3" x14ac:dyDescent="0.25">
      <c r="A524" s="2">
        <v>517</v>
      </c>
      <c r="B524" s="3">
        <v>23497</v>
      </c>
      <c r="C524" s="4">
        <v>3964.418701171875</v>
      </c>
    </row>
    <row r="525" spans="1:3" x14ac:dyDescent="0.25">
      <c r="A525" s="2">
        <v>518</v>
      </c>
      <c r="B525" s="3">
        <v>23528</v>
      </c>
      <c r="C525" s="4">
        <v>3752.0712890625</v>
      </c>
    </row>
    <row r="526" spans="1:3" x14ac:dyDescent="0.25">
      <c r="A526" s="2">
        <v>519</v>
      </c>
      <c r="B526" s="3">
        <v>23558</v>
      </c>
      <c r="C526" s="4">
        <v>3405.018798828125</v>
      </c>
    </row>
    <row r="527" spans="1:3" x14ac:dyDescent="0.25">
      <c r="A527" s="2">
        <v>520</v>
      </c>
      <c r="B527" s="3">
        <v>23589</v>
      </c>
      <c r="C527" s="4">
        <v>2918.5166015625</v>
      </c>
    </row>
    <row r="528" spans="1:3" x14ac:dyDescent="0.25">
      <c r="A528" s="2">
        <v>521</v>
      </c>
      <c r="B528" s="3">
        <v>23620</v>
      </c>
      <c r="C528" s="4">
        <v>2679.50244140625</v>
      </c>
    </row>
    <row r="529" spans="1:3" x14ac:dyDescent="0.25">
      <c r="A529" s="2">
        <v>522</v>
      </c>
      <c r="B529" s="3">
        <v>23650</v>
      </c>
      <c r="C529" s="4">
        <v>2608.921875</v>
      </c>
    </row>
    <row r="530" spans="1:3" x14ac:dyDescent="0.25">
      <c r="A530" s="2">
        <v>523</v>
      </c>
      <c r="B530" s="3">
        <v>23681</v>
      </c>
      <c r="C530" s="4">
        <v>2516.25634765625</v>
      </c>
    </row>
    <row r="531" spans="1:3" x14ac:dyDescent="0.25">
      <c r="A531" s="2">
        <v>524</v>
      </c>
      <c r="B531" s="3">
        <v>23711</v>
      </c>
      <c r="C531" s="4">
        <v>2678.088623046875</v>
      </c>
    </row>
    <row r="532" spans="1:3" x14ac:dyDescent="0.25">
      <c r="A532" s="2">
        <v>525</v>
      </c>
      <c r="B532" s="3">
        <v>23742</v>
      </c>
      <c r="C532" s="4">
        <v>3252</v>
      </c>
    </row>
    <row r="533" spans="1:3" x14ac:dyDescent="0.25">
      <c r="A533" s="2">
        <v>526</v>
      </c>
      <c r="B533" s="3">
        <v>23773</v>
      </c>
      <c r="C533" s="4">
        <v>3368</v>
      </c>
    </row>
    <row r="534" spans="1:3" x14ac:dyDescent="0.25">
      <c r="A534" s="2">
        <v>527</v>
      </c>
      <c r="B534" s="3">
        <v>23801</v>
      </c>
      <c r="C534" s="4">
        <v>3770.85498046875</v>
      </c>
    </row>
    <row r="535" spans="1:3" x14ac:dyDescent="0.25">
      <c r="A535" s="2">
        <v>528</v>
      </c>
      <c r="B535" s="3">
        <v>23832</v>
      </c>
      <c r="C535" s="4">
        <v>3980.13623046875</v>
      </c>
    </row>
    <row r="536" spans="1:3" x14ac:dyDescent="0.25">
      <c r="A536" s="2">
        <v>529</v>
      </c>
      <c r="B536" s="3">
        <v>23862</v>
      </c>
      <c r="C536" s="4">
        <v>4500</v>
      </c>
    </row>
    <row r="537" spans="1:3" x14ac:dyDescent="0.25">
      <c r="A537" s="2">
        <v>530</v>
      </c>
      <c r="B537" s="3">
        <v>23893</v>
      </c>
      <c r="C537" s="4">
        <v>4513.0029296875</v>
      </c>
    </row>
    <row r="538" spans="1:3" x14ac:dyDescent="0.25">
      <c r="A538" s="2">
        <v>531</v>
      </c>
      <c r="B538" s="3">
        <v>23923</v>
      </c>
      <c r="C538" s="4">
        <v>4256.18505859375</v>
      </c>
    </row>
    <row r="539" spans="1:3" x14ac:dyDescent="0.25">
      <c r="A539" s="2">
        <v>532</v>
      </c>
      <c r="B539" s="3">
        <v>23954</v>
      </c>
      <c r="C539" s="4">
        <v>3561.599365234375</v>
      </c>
    </row>
    <row r="540" spans="1:3" x14ac:dyDescent="0.25">
      <c r="A540" s="2">
        <v>533</v>
      </c>
      <c r="B540" s="3">
        <v>23985</v>
      </c>
      <c r="C540" s="4">
        <v>3314.367919921875</v>
      </c>
    </row>
    <row r="541" spans="1:3" x14ac:dyDescent="0.25">
      <c r="A541" s="2">
        <v>534</v>
      </c>
      <c r="B541" s="3">
        <v>24015</v>
      </c>
      <c r="C541" s="4">
        <v>3315.2529296875</v>
      </c>
    </row>
    <row r="542" spans="1:3" x14ac:dyDescent="0.25">
      <c r="A542" s="2">
        <v>535</v>
      </c>
      <c r="B542" s="3">
        <v>24046</v>
      </c>
      <c r="C542" s="4">
        <v>3116.9921875</v>
      </c>
    </row>
    <row r="543" spans="1:3" x14ac:dyDescent="0.25">
      <c r="A543" s="2">
        <v>536</v>
      </c>
      <c r="B543" s="3">
        <v>24076</v>
      </c>
      <c r="C543" s="4">
        <v>3252</v>
      </c>
    </row>
    <row r="544" spans="1:3" x14ac:dyDescent="0.25">
      <c r="A544" s="2">
        <v>537</v>
      </c>
      <c r="B544" s="3">
        <v>24107</v>
      </c>
      <c r="C544" s="4">
        <v>3359</v>
      </c>
    </row>
    <row r="545" spans="1:3" x14ac:dyDescent="0.25">
      <c r="A545" s="2">
        <v>538</v>
      </c>
      <c r="B545" s="3">
        <v>24138</v>
      </c>
      <c r="C545" s="4">
        <v>3725</v>
      </c>
    </row>
    <row r="546" spans="1:3" x14ac:dyDescent="0.25">
      <c r="A546" s="2">
        <v>539</v>
      </c>
      <c r="B546" s="3">
        <v>24166</v>
      </c>
      <c r="C546" s="4">
        <v>4037</v>
      </c>
    </row>
    <row r="547" spans="1:3" x14ac:dyDescent="0.25">
      <c r="A547" s="2">
        <v>540</v>
      </c>
      <c r="B547" s="3">
        <v>24197</v>
      </c>
      <c r="C547" s="4">
        <v>4229</v>
      </c>
    </row>
    <row r="548" spans="1:3" x14ac:dyDescent="0.25">
      <c r="A548" s="2">
        <v>541</v>
      </c>
      <c r="B548" s="3">
        <v>24227</v>
      </c>
      <c r="C548" s="4">
        <v>4552</v>
      </c>
    </row>
    <row r="549" spans="1:3" x14ac:dyDescent="0.25">
      <c r="A549" s="2">
        <v>542</v>
      </c>
      <c r="B549" s="3">
        <v>24258</v>
      </c>
      <c r="C549" s="4">
        <v>4268.78173828125</v>
      </c>
    </row>
    <row r="550" spans="1:3" x14ac:dyDescent="0.25">
      <c r="A550" s="2">
        <v>543</v>
      </c>
      <c r="B550" s="3">
        <v>24288</v>
      </c>
      <c r="C550" s="4">
        <v>3667.5625</v>
      </c>
    </row>
    <row r="551" spans="1:3" x14ac:dyDescent="0.25">
      <c r="A551" s="2">
        <v>544</v>
      </c>
      <c r="B551" s="3">
        <v>24319</v>
      </c>
      <c r="C551" s="4">
        <v>3038.8583984375</v>
      </c>
    </row>
    <row r="552" spans="1:3" x14ac:dyDescent="0.25">
      <c r="A552" s="2">
        <v>545</v>
      </c>
      <c r="B552" s="3">
        <v>24350</v>
      </c>
      <c r="C552" s="4">
        <v>2719.265625</v>
      </c>
    </row>
    <row r="553" spans="1:3" x14ac:dyDescent="0.25">
      <c r="A553" s="2">
        <v>546</v>
      </c>
      <c r="B553" s="3">
        <v>24380</v>
      </c>
      <c r="C553" s="4">
        <v>2603.88427734375</v>
      </c>
    </row>
    <row r="554" spans="1:3" x14ac:dyDescent="0.25">
      <c r="A554" s="2">
        <v>547</v>
      </c>
      <c r="B554" s="3">
        <v>24411</v>
      </c>
      <c r="C554" s="4">
        <v>2434.402587890625</v>
      </c>
    </row>
    <row r="555" spans="1:3" x14ac:dyDescent="0.25">
      <c r="A555" s="2">
        <v>548</v>
      </c>
      <c r="B555" s="3">
        <v>24441</v>
      </c>
      <c r="C555" s="4">
        <v>2885.492431640625</v>
      </c>
    </row>
    <row r="556" spans="1:3" x14ac:dyDescent="0.25">
      <c r="A556" s="2">
        <v>549</v>
      </c>
      <c r="B556" s="3">
        <v>24472</v>
      </c>
      <c r="C556" s="4">
        <v>3335</v>
      </c>
    </row>
    <row r="557" spans="1:3" x14ac:dyDescent="0.25">
      <c r="A557" s="2">
        <v>550</v>
      </c>
      <c r="B557" s="3">
        <v>24503</v>
      </c>
      <c r="C557" s="4">
        <v>3551</v>
      </c>
    </row>
    <row r="558" spans="1:3" x14ac:dyDescent="0.25">
      <c r="A558" s="2">
        <v>551</v>
      </c>
      <c r="B558" s="3">
        <v>24531</v>
      </c>
      <c r="C558" s="4">
        <v>3920</v>
      </c>
    </row>
    <row r="559" spans="1:3" x14ac:dyDescent="0.25">
      <c r="A559" s="2">
        <v>552</v>
      </c>
      <c r="B559" s="3">
        <v>24562</v>
      </c>
      <c r="C559" s="4">
        <v>4033</v>
      </c>
    </row>
    <row r="560" spans="1:3" x14ac:dyDescent="0.25">
      <c r="A560" s="2">
        <v>553</v>
      </c>
      <c r="B560" s="3">
        <v>24592</v>
      </c>
      <c r="C560" s="4">
        <v>4479</v>
      </c>
    </row>
    <row r="561" spans="1:3" x14ac:dyDescent="0.25">
      <c r="A561" s="2">
        <v>554</v>
      </c>
      <c r="B561" s="3">
        <v>24623</v>
      </c>
      <c r="C561" s="4">
        <v>4552</v>
      </c>
    </row>
    <row r="562" spans="1:3" x14ac:dyDescent="0.25">
      <c r="A562" s="2">
        <v>555</v>
      </c>
      <c r="B562" s="3">
        <v>24653</v>
      </c>
      <c r="C562" s="4">
        <v>4500</v>
      </c>
    </row>
    <row r="563" spans="1:3" x14ac:dyDescent="0.25">
      <c r="A563" s="2">
        <v>556</v>
      </c>
      <c r="B563" s="3">
        <v>24684</v>
      </c>
      <c r="C563" s="4">
        <v>4040.536865234375</v>
      </c>
    </row>
    <row r="564" spans="1:3" x14ac:dyDescent="0.25">
      <c r="A564" s="2">
        <v>557</v>
      </c>
      <c r="B564" s="3">
        <v>24715</v>
      </c>
      <c r="C564" s="4">
        <v>3700</v>
      </c>
    </row>
    <row r="565" spans="1:3" x14ac:dyDescent="0.25">
      <c r="A565" s="2">
        <v>558</v>
      </c>
      <c r="B565" s="3">
        <v>24745</v>
      </c>
      <c r="C565" s="4">
        <v>3400</v>
      </c>
    </row>
    <row r="566" spans="1:3" x14ac:dyDescent="0.25">
      <c r="A566" s="2">
        <v>559</v>
      </c>
      <c r="B566" s="3">
        <v>24776</v>
      </c>
      <c r="C566" s="4">
        <v>3250</v>
      </c>
    </row>
    <row r="567" spans="1:3" x14ac:dyDescent="0.25">
      <c r="A567" s="2">
        <v>560</v>
      </c>
      <c r="B567" s="3">
        <v>24806</v>
      </c>
      <c r="C567" s="4">
        <v>3252</v>
      </c>
    </row>
    <row r="568" spans="1:3" x14ac:dyDescent="0.25">
      <c r="A568" s="2">
        <v>561</v>
      </c>
      <c r="B568" s="3">
        <v>24837</v>
      </c>
      <c r="C568" s="4">
        <v>3370</v>
      </c>
    </row>
    <row r="569" spans="1:3" x14ac:dyDescent="0.25">
      <c r="A569" s="2">
        <v>562</v>
      </c>
      <c r="B569" s="3">
        <v>24868</v>
      </c>
      <c r="C569" s="4">
        <v>3709.89892578125</v>
      </c>
    </row>
    <row r="570" spans="1:3" x14ac:dyDescent="0.25">
      <c r="A570" s="2">
        <v>563</v>
      </c>
      <c r="B570" s="3">
        <v>24897</v>
      </c>
      <c r="C570" s="4">
        <v>3654</v>
      </c>
    </row>
    <row r="571" spans="1:3" x14ac:dyDescent="0.25">
      <c r="A571" s="2">
        <v>564</v>
      </c>
      <c r="B571" s="3">
        <v>24928</v>
      </c>
      <c r="C571" s="4">
        <v>4187.45703125</v>
      </c>
    </row>
    <row r="572" spans="1:3" x14ac:dyDescent="0.25">
      <c r="A572" s="2">
        <v>565</v>
      </c>
      <c r="B572" s="3">
        <v>24958</v>
      </c>
      <c r="C572" s="4">
        <v>4387.3369140625</v>
      </c>
    </row>
    <row r="573" spans="1:3" x14ac:dyDescent="0.25">
      <c r="A573" s="2">
        <v>566</v>
      </c>
      <c r="B573" s="3">
        <v>24989</v>
      </c>
      <c r="C573" s="4">
        <v>4241.53076171875</v>
      </c>
    </row>
    <row r="574" spans="1:3" x14ac:dyDescent="0.25">
      <c r="A574" s="2">
        <v>567</v>
      </c>
      <c r="B574" s="3">
        <v>25019</v>
      </c>
      <c r="C574" s="4">
        <v>3597.78662109375</v>
      </c>
    </row>
    <row r="575" spans="1:3" x14ac:dyDescent="0.25">
      <c r="A575" s="2">
        <v>568</v>
      </c>
      <c r="B575" s="3">
        <v>25050</v>
      </c>
      <c r="C575" s="4">
        <v>2858.537109375</v>
      </c>
    </row>
    <row r="576" spans="1:3" x14ac:dyDescent="0.25">
      <c r="A576" s="2">
        <v>569</v>
      </c>
      <c r="B576" s="3">
        <v>25081</v>
      </c>
      <c r="C576" s="4">
        <v>2727.85546875</v>
      </c>
    </row>
    <row r="577" spans="1:3" x14ac:dyDescent="0.25">
      <c r="A577" s="2">
        <v>570</v>
      </c>
      <c r="B577" s="3">
        <v>25111</v>
      </c>
      <c r="C577" s="4">
        <v>2547.00732421875</v>
      </c>
    </row>
    <row r="578" spans="1:3" x14ac:dyDescent="0.25">
      <c r="A578" s="2">
        <v>571</v>
      </c>
      <c r="B578" s="3">
        <v>25142</v>
      </c>
      <c r="C578" s="4">
        <v>2571.079345703125</v>
      </c>
    </row>
    <row r="579" spans="1:3" x14ac:dyDescent="0.25">
      <c r="A579" s="2">
        <v>572</v>
      </c>
      <c r="B579" s="3">
        <v>25172</v>
      </c>
      <c r="C579" s="4">
        <v>2666.918212890625</v>
      </c>
    </row>
    <row r="580" spans="1:3" x14ac:dyDescent="0.25">
      <c r="A580" s="2">
        <v>573</v>
      </c>
      <c r="B580" s="3">
        <v>25203</v>
      </c>
      <c r="C580" s="4">
        <v>3087.88818359375</v>
      </c>
    </row>
    <row r="581" spans="1:3" x14ac:dyDescent="0.25">
      <c r="A581" s="2">
        <v>574</v>
      </c>
      <c r="B581" s="3">
        <v>25234</v>
      </c>
      <c r="C581" s="4">
        <v>3358</v>
      </c>
    </row>
    <row r="582" spans="1:3" x14ac:dyDescent="0.25">
      <c r="A582" s="2">
        <v>575</v>
      </c>
      <c r="B582" s="3">
        <v>25262</v>
      </c>
      <c r="C582" s="4">
        <v>3480</v>
      </c>
    </row>
    <row r="583" spans="1:3" x14ac:dyDescent="0.25">
      <c r="A583" s="2">
        <v>576</v>
      </c>
      <c r="B583" s="3">
        <v>25293</v>
      </c>
      <c r="C583" s="4">
        <v>4030</v>
      </c>
    </row>
    <row r="584" spans="1:3" x14ac:dyDescent="0.25">
      <c r="A584" s="2">
        <v>577</v>
      </c>
      <c r="B584" s="3">
        <v>25323</v>
      </c>
      <c r="C584" s="4">
        <v>4434</v>
      </c>
    </row>
    <row r="585" spans="1:3" x14ac:dyDescent="0.25">
      <c r="A585" s="2">
        <v>578</v>
      </c>
      <c r="B585" s="3">
        <v>25354</v>
      </c>
      <c r="C585" s="4">
        <v>4552</v>
      </c>
    </row>
    <row r="586" spans="1:3" x14ac:dyDescent="0.25">
      <c r="A586" s="2">
        <v>579</v>
      </c>
      <c r="B586" s="3">
        <v>25384</v>
      </c>
      <c r="C586" s="4">
        <v>4402.42919921875</v>
      </c>
    </row>
    <row r="587" spans="1:3" x14ac:dyDescent="0.25">
      <c r="A587" s="2">
        <v>580</v>
      </c>
      <c r="B587" s="3">
        <v>25415</v>
      </c>
      <c r="C587" s="4">
        <v>3946.813720703125</v>
      </c>
    </row>
    <row r="588" spans="1:3" x14ac:dyDescent="0.25">
      <c r="A588" s="2">
        <v>581</v>
      </c>
      <c r="B588" s="3">
        <v>25446</v>
      </c>
      <c r="C588" s="4">
        <v>3585.099365234375</v>
      </c>
    </row>
    <row r="589" spans="1:3" x14ac:dyDescent="0.25">
      <c r="A589" s="2">
        <v>582</v>
      </c>
      <c r="B589" s="3">
        <v>25476</v>
      </c>
      <c r="C589" s="4">
        <v>3400</v>
      </c>
    </row>
    <row r="590" spans="1:3" x14ac:dyDescent="0.25">
      <c r="A590" s="2">
        <v>583</v>
      </c>
      <c r="B590" s="3">
        <v>25507</v>
      </c>
      <c r="C590" s="4">
        <v>3250</v>
      </c>
    </row>
    <row r="591" spans="1:3" x14ac:dyDescent="0.25">
      <c r="A591" s="2">
        <v>584</v>
      </c>
      <c r="B591" s="3">
        <v>25537</v>
      </c>
      <c r="C591" s="4">
        <v>3251.890625</v>
      </c>
    </row>
    <row r="592" spans="1:3" x14ac:dyDescent="0.25">
      <c r="A592" s="2">
        <v>585</v>
      </c>
      <c r="B592" s="3">
        <v>25568</v>
      </c>
      <c r="C592" s="4">
        <v>3317</v>
      </c>
    </row>
    <row r="593" spans="1:3" x14ac:dyDescent="0.25">
      <c r="A593" s="2">
        <v>586</v>
      </c>
      <c r="B593" s="3">
        <v>25599</v>
      </c>
      <c r="C593" s="4">
        <v>3252</v>
      </c>
    </row>
    <row r="594" spans="1:3" x14ac:dyDescent="0.25">
      <c r="A594" s="2">
        <v>587</v>
      </c>
      <c r="B594" s="3">
        <v>25627</v>
      </c>
      <c r="C594" s="4">
        <v>3431</v>
      </c>
    </row>
    <row r="595" spans="1:3" x14ac:dyDescent="0.25">
      <c r="A595" s="2">
        <v>588</v>
      </c>
      <c r="B595" s="3">
        <v>25658</v>
      </c>
      <c r="C595" s="4">
        <v>4065.2119140625</v>
      </c>
    </row>
    <row r="596" spans="1:3" x14ac:dyDescent="0.25">
      <c r="A596" s="2">
        <v>589</v>
      </c>
      <c r="B596" s="3">
        <v>25688</v>
      </c>
      <c r="C596" s="4">
        <v>4291.064453125</v>
      </c>
    </row>
    <row r="597" spans="1:3" x14ac:dyDescent="0.25">
      <c r="A597" s="2">
        <v>590</v>
      </c>
      <c r="B597" s="3">
        <v>25719</v>
      </c>
      <c r="C597" s="4">
        <v>3983.83740234375</v>
      </c>
    </row>
    <row r="598" spans="1:3" x14ac:dyDescent="0.25">
      <c r="A598" s="2">
        <v>591</v>
      </c>
      <c r="B598" s="3">
        <v>25749</v>
      </c>
      <c r="C598" s="4">
        <v>3551.5048828125</v>
      </c>
    </row>
    <row r="599" spans="1:3" x14ac:dyDescent="0.25">
      <c r="A599" s="2">
        <v>592</v>
      </c>
      <c r="B599" s="3">
        <v>25780</v>
      </c>
      <c r="C599" s="4">
        <v>2945.9892578125</v>
      </c>
    </row>
    <row r="600" spans="1:3" x14ac:dyDescent="0.25">
      <c r="A600" s="2">
        <v>593</v>
      </c>
      <c r="B600" s="3">
        <v>25811</v>
      </c>
      <c r="C600" s="4">
        <v>2660.20263671875</v>
      </c>
    </row>
    <row r="601" spans="1:3" x14ac:dyDescent="0.25">
      <c r="A601" s="2">
        <v>594</v>
      </c>
      <c r="B601" s="3">
        <v>25841</v>
      </c>
      <c r="C601" s="4">
        <v>2398.6650390625</v>
      </c>
    </row>
    <row r="602" spans="1:3" x14ac:dyDescent="0.25">
      <c r="A602" s="2">
        <v>595</v>
      </c>
      <c r="B602" s="3">
        <v>25872</v>
      </c>
      <c r="C602" s="4">
        <v>2471.103515625</v>
      </c>
    </row>
    <row r="603" spans="1:3" x14ac:dyDescent="0.25">
      <c r="A603" s="2">
        <v>596</v>
      </c>
      <c r="B603" s="3">
        <v>25902</v>
      </c>
      <c r="C603" s="4">
        <v>3018.230712890625</v>
      </c>
    </row>
    <row r="604" spans="1:3" x14ac:dyDescent="0.25">
      <c r="A604" s="2">
        <v>597</v>
      </c>
      <c r="B604" s="3">
        <v>25933</v>
      </c>
      <c r="C604" s="4">
        <v>3319</v>
      </c>
    </row>
    <row r="605" spans="1:3" x14ac:dyDescent="0.25">
      <c r="A605" s="2">
        <v>598</v>
      </c>
      <c r="B605" s="3">
        <v>25964</v>
      </c>
      <c r="C605" s="4">
        <v>3515</v>
      </c>
    </row>
    <row r="606" spans="1:3" x14ac:dyDescent="0.25">
      <c r="A606" s="2">
        <v>599</v>
      </c>
      <c r="B606" s="3">
        <v>25992</v>
      </c>
      <c r="C606" s="4">
        <v>3881.67724609375</v>
      </c>
    </row>
    <row r="607" spans="1:3" x14ac:dyDescent="0.25">
      <c r="A607" s="2">
        <v>600</v>
      </c>
      <c r="B607" s="3">
        <v>26023</v>
      </c>
      <c r="C607" s="4">
        <v>3873</v>
      </c>
    </row>
    <row r="608" spans="1:3" x14ac:dyDescent="0.25">
      <c r="A608" s="2">
        <v>601</v>
      </c>
      <c r="B608" s="3">
        <v>26053</v>
      </c>
      <c r="C608" s="4">
        <v>4470.4140625</v>
      </c>
    </row>
    <row r="609" spans="1:3" x14ac:dyDescent="0.25">
      <c r="A609" s="2">
        <v>602</v>
      </c>
      <c r="B609" s="3">
        <v>26084</v>
      </c>
      <c r="C609" s="4">
        <v>4552</v>
      </c>
    </row>
    <row r="610" spans="1:3" x14ac:dyDescent="0.25">
      <c r="A610" s="2">
        <v>603</v>
      </c>
      <c r="B610" s="3">
        <v>26114</v>
      </c>
      <c r="C610" s="4">
        <v>4500</v>
      </c>
    </row>
    <row r="611" spans="1:3" x14ac:dyDescent="0.25">
      <c r="A611" s="2">
        <v>604</v>
      </c>
      <c r="B611" s="3">
        <v>26145</v>
      </c>
      <c r="C611" s="4">
        <v>3774.0361328125</v>
      </c>
    </row>
    <row r="612" spans="1:3" x14ac:dyDescent="0.25">
      <c r="A612" s="2">
        <v>605</v>
      </c>
      <c r="B612" s="3">
        <v>26176</v>
      </c>
      <c r="C612" s="4">
        <v>3433.3095703125</v>
      </c>
    </row>
    <row r="613" spans="1:3" x14ac:dyDescent="0.25">
      <c r="A613" s="2">
        <v>606</v>
      </c>
      <c r="B613" s="3">
        <v>26206</v>
      </c>
      <c r="C613" s="4">
        <v>3400</v>
      </c>
    </row>
    <row r="614" spans="1:3" x14ac:dyDescent="0.25">
      <c r="A614" s="2">
        <v>607</v>
      </c>
      <c r="B614" s="3">
        <v>26237</v>
      </c>
      <c r="C614" s="4">
        <v>3250</v>
      </c>
    </row>
    <row r="615" spans="1:3" x14ac:dyDescent="0.25">
      <c r="A615" s="2">
        <v>608</v>
      </c>
      <c r="B615" s="3">
        <v>26267</v>
      </c>
      <c r="C615" s="4">
        <v>3067.853271484375</v>
      </c>
    </row>
    <row r="616" spans="1:3" x14ac:dyDescent="0.25">
      <c r="A616" s="2">
        <v>609</v>
      </c>
      <c r="B616" s="3">
        <v>26298</v>
      </c>
      <c r="C616" s="4">
        <v>3283.20751953125</v>
      </c>
    </row>
    <row r="617" spans="1:3" x14ac:dyDescent="0.25">
      <c r="A617" s="2">
        <v>610</v>
      </c>
      <c r="B617" s="3">
        <v>26329</v>
      </c>
      <c r="C617" s="4">
        <v>3714</v>
      </c>
    </row>
    <row r="618" spans="1:3" x14ac:dyDescent="0.25">
      <c r="A618" s="2">
        <v>611</v>
      </c>
      <c r="B618" s="3">
        <v>26358</v>
      </c>
      <c r="C618" s="4">
        <v>3979</v>
      </c>
    </row>
    <row r="619" spans="1:3" x14ac:dyDescent="0.25">
      <c r="A619" s="2">
        <v>612</v>
      </c>
      <c r="B619" s="3">
        <v>26389</v>
      </c>
      <c r="C619" s="4">
        <v>4249</v>
      </c>
    </row>
    <row r="620" spans="1:3" x14ac:dyDescent="0.25">
      <c r="A620" s="2">
        <v>613</v>
      </c>
      <c r="B620" s="3">
        <v>26419</v>
      </c>
      <c r="C620" s="4">
        <v>4536.5966796875</v>
      </c>
    </row>
    <row r="621" spans="1:3" x14ac:dyDescent="0.25">
      <c r="A621" s="2">
        <v>614</v>
      </c>
      <c r="B621" s="3">
        <v>26450</v>
      </c>
      <c r="C621" s="4">
        <v>4391.69140625</v>
      </c>
    </row>
    <row r="622" spans="1:3" x14ac:dyDescent="0.25">
      <c r="A622" s="2">
        <v>615</v>
      </c>
      <c r="B622" s="3">
        <v>26480</v>
      </c>
      <c r="C622" s="4">
        <v>3800.107177734375</v>
      </c>
    </row>
    <row r="623" spans="1:3" x14ac:dyDescent="0.25">
      <c r="A623" s="2">
        <v>616</v>
      </c>
      <c r="B623" s="3">
        <v>26511</v>
      </c>
      <c r="C623" s="4">
        <v>3173.27001953125</v>
      </c>
    </row>
    <row r="624" spans="1:3" x14ac:dyDescent="0.25">
      <c r="A624" s="2">
        <v>617</v>
      </c>
      <c r="B624" s="3">
        <v>26542</v>
      </c>
      <c r="C624" s="4">
        <v>2942.001220703125</v>
      </c>
    </row>
    <row r="625" spans="1:3" x14ac:dyDescent="0.25">
      <c r="A625" s="2">
        <v>618</v>
      </c>
      <c r="B625" s="3">
        <v>26572</v>
      </c>
      <c r="C625" s="4">
        <v>2936.561279296875</v>
      </c>
    </row>
    <row r="626" spans="1:3" x14ac:dyDescent="0.25">
      <c r="A626" s="2">
        <v>619</v>
      </c>
      <c r="B626" s="3">
        <v>26603</v>
      </c>
      <c r="C626" s="4">
        <v>2952.8330078125</v>
      </c>
    </row>
    <row r="627" spans="1:3" x14ac:dyDescent="0.25">
      <c r="A627" s="2">
        <v>620</v>
      </c>
      <c r="B627" s="3">
        <v>26633</v>
      </c>
      <c r="C627" s="4">
        <v>3246.91748046875</v>
      </c>
    </row>
    <row r="628" spans="1:3" x14ac:dyDescent="0.25">
      <c r="A628" s="2">
        <v>621</v>
      </c>
      <c r="B628" s="3">
        <v>26664</v>
      </c>
      <c r="C628" s="4">
        <v>3346</v>
      </c>
    </row>
    <row r="629" spans="1:3" x14ac:dyDescent="0.25">
      <c r="A629" s="2">
        <v>622</v>
      </c>
      <c r="B629" s="3">
        <v>26695</v>
      </c>
      <c r="C629" s="4">
        <v>3552</v>
      </c>
    </row>
    <row r="630" spans="1:3" x14ac:dyDescent="0.25">
      <c r="A630" s="2">
        <v>623</v>
      </c>
      <c r="B630" s="3">
        <v>26723</v>
      </c>
      <c r="C630" s="4">
        <v>3636</v>
      </c>
    </row>
    <row r="631" spans="1:3" x14ac:dyDescent="0.25">
      <c r="A631" s="2">
        <v>624</v>
      </c>
      <c r="B631" s="3">
        <v>26754</v>
      </c>
      <c r="C631" s="4">
        <v>4162</v>
      </c>
    </row>
    <row r="632" spans="1:3" x14ac:dyDescent="0.25">
      <c r="A632" s="2">
        <v>625</v>
      </c>
      <c r="B632" s="3">
        <v>26784</v>
      </c>
      <c r="C632" s="4">
        <v>4459.27294921875</v>
      </c>
    </row>
    <row r="633" spans="1:3" x14ac:dyDescent="0.25">
      <c r="A633" s="2">
        <v>626</v>
      </c>
      <c r="B633" s="3">
        <v>26815</v>
      </c>
      <c r="C633" s="4">
        <v>4484.568359375</v>
      </c>
    </row>
    <row r="634" spans="1:3" x14ac:dyDescent="0.25">
      <c r="A634" s="2">
        <v>627</v>
      </c>
      <c r="B634" s="3">
        <v>26845</v>
      </c>
      <c r="C634" s="4">
        <v>3869.2958984375</v>
      </c>
    </row>
    <row r="635" spans="1:3" x14ac:dyDescent="0.25">
      <c r="A635" s="2">
        <v>628</v>
      </c>
      <c r="B635" s="3">
        <v>26876</v>
      </c>
      <c r="C635" s="4">
        <v>3200</v>
      </c>
    </row>
    <row r="636" spans="1:3" x14ac:dyDescent="0.25">
      <c r="A636" s="2">
        <v>629</v>
      </c>
      <c r="B636" s="3">
        <v>26907</v>
      </c>
      <c r="C636" s="4">
        <v>3011.118408203125</v>
      </c>
    </row>
    <row r="637" spans="1:3" x14ac:dyDescent="0.25">
      <c r="A637" s="2">
        <v>630</v>
      </c>
      <c r="B637" s="3">
        <v>26937</v>
      </c>
      <c r="C637" s="4">
        <v>3040.369873046875</v>
      </c>
    </row>
    <row r="638" spans="1:3" x14ac:dyDescent="0.25">
      <c r="A638" s="2">
        <v>631</v>
      </c>
      <c r="B638" s="3">
        <v>26968</v>
      </c>
      <c r="C638" s="4">
        <v>3245.978759765625</v>
      </c>
    </row>
    <row r="639" spans="1:3" x14ac:dyDescent="0.25">
      <c r="A639" s="2">
        <v>632</v>
      </c>
      <c r="B639" s="3">
        <v>26998</v>
      </c>
      <c r="C639" s="4">
        <v>3252</v>
      </c>
    </row>
    <row r="640" spans="1:3" x14ac:dyDescent="0.25">
      <c r="A640" s="2">
        <v>633</v>
      </c>
      <c r="B640" s="3">
        <v>27029</v>
      </c>
      <c r="C640" s="4">
        <v>3267</v>
      </c>
    </row>
    <row r="641" spans="1:3" x14ac:dyDescent="0.25">
      <c r="A641" s="2">
        <v>634</v>
      </c>
      <c r="B641" s="3">
        <v>27060</v>
      </c>
      <c r="C641" s="4">
        <v>3252</v>
      </c>
    </row>
    <row r="642" spans="1:3" x14ac:dyDescent="0.25">
      <c r="A642" s="2">
        <v>635</v>
      </c>
      <c r="B642" s="3">
        <v>27088</v>
      </c>
      <c r="C642" s="4">
        <v>3694</v>
      </c>
    </row>
    <row r="643" spans="1:3" x14ac:dyDescent="0.25">
      <c r="A643" s="2">
        <v>636</v>
      </c>
      <c r="B643" s="3">
        <v>27119</v>
      </c>
      <c r="C643" s="4">
        <v>3416</v>
      </c>
    </row>
    <row r="644" spans="1:3" x14ac:dyDescent="0.25">
      <c r="A644" s="2">
        <v>637</v>
      </c>
      <c r="B644" s="3">
        <v>27149</v>
      </c>
      <c r="C644" s="4">
        <v>4289</v>
      </c>
    </row>
    <row r="645" spans="1:3" x14ac:dyDescent="0.25">
      <c r="A645" s="2">
        <v>638</v>
      </c>
      <c r="B645" s="3">
        <v>27180</v>
      </c>
      <c r="C645" s="4">
        <v>4512.318359375</v>
      </c>
    </row>
    <row r="646" spans="1:3" x14ac:dyDescent="0.25">
      <c r="A646" s="2">
        <v>639</v>
      </c>
      <c r="B646" s="3">
        <v>27210</v>
      </c>
      <c r="C646" s="4">
        <v>4357.01416015625</v>
      </c>
    </row>
    <row r="647" spans="1:3" x14ac:dyDescent="0.25">
      <c r="A647" s="2">
        <v>640</v>
      </c>
      <c r="B647" s="3">
        <v>27241</v>
      </c>
      <c r="C647" s="4">
        <v>3905.369140625</v>
      </c>
    </row>
    <row r="648" spans="1:3" x14ac:dyDescent="0.25">
      <c r="A648" s="2">
        <v>641</v>
      </c>
      <c r="B648" s="3">
        <v>27272</v>
      </c>
      <c r="C648" s="4">
        <v>3642.937255859375</v>
      </c>
    </row>
    <row r="649" spans="1:3" x14ac:dyDescent="0.25">
      <c r="A649" s="2">
        <v>642</v>
      </c>
      <c r="B649" s="3">
        <v>27302</v>
      </c>
      <c r="C649" s="4">
        <v>3400</v>
      </c>
    </row>
    <row r="650" spans="1:3" x14ac:dyDescent="0.25">
      <c r="A650" s="2">
        <v>643</v>
      </c>
      <c r="B650" s="3">
        <v>27333</v>
      </c>
      <c r="C650" s="4">
        <v>3250</v>
      </c>
    </row>
    <row r="651" spans="1:3" x14ac:dyDescent="0.25">
      <c r="A651" s="2">
        <v>644</v>
      </c>
      <c r="B651" s="3">
        <v>27363</v>
      </c>
      <c r="C651" s="4">
        <v>3192.340576171875</v>
      </c>
    </row>
    <row r="652" spans="1:3" x14ac:dyDescent="0.25">
      <c r="A652" s="2">
        <v>645</v>
      </c>
      <c r="B652" s="3">
        <v>27394</v>
      </c>
      <c r="C652" s="4">
        <v>3372</v>
      </c>
    </row>
    <row r="653" spans="1:3" x14ac:dyDescent="0.25">
      <c r="A653" s="2">
        <v>646</v>
      </c>
      <c r="B653" s="3">
        <v>27425</v>
      </c>
      <c r="C653" s="4">
        <v>3319.8212890625</v>
      </c>
    </row>
    <row r="654" spans="1:3" x14ac:dyDescent="0.25">
      <c r="A654" s="2">
        <v>647</v>
      </c>
      <c r="B654" s="3">
        <v>27453</v>
      </c>
      <c r="C654" s="4">
        <v>3936</v>
      </c>
    </row>
    <row r="655" spans="1:3" x14ac:dyDescent="0.25">
      <c r="A655" s="2">
        <v>648</v>
      </c>
      <c r="B655" s="3">
        <v>27484</v>
      </c>
      <c r="C655" s="4">
        <v>3756</v>
      </c>
    </row>
    <row r="656" spans="1:3" x14ac:dyDescent="0.25">
      <c r="A656" s="2">
        <v>649</v>
      </c>
      <c r="B656" s="3">
        <v>27514</v>
      </c>
      <c r="C656" s="4">
        <v>4449.69873046875</v>
      </c>
    </row>
    <row r="657" spans="1:3" x14ac:dyDescent="0.25">
      <c r="A657" s="2">
        <v>650</v>
      </c>
      <c r="B657" s="3">
        <v>27545</v>
      </c>
      <c r="C657" s="4">
        <v>4552</v>
      </c>
    </row>
    <row r="658" spans="1:3" x14ac:dyDescent="0.25">
      <c r="A658" s="2">
        <v>651</v>
      </c>
      <c r="B658" s="3">
        <v>27575</v>
      </c>
      <c r="C658" s="4">
        <v>4423.154296875</v>
      </c>
    </row>
    <row r="659" spans="1:3" x14ac:dyDescent="0.25">
      <c r="A659" s="2">
        <v>652</v>
      </c>
      <c r="B659" s="3">
        <v>27606</v>
      </c>
      <c r="C659" s="4">
        <v>3937.334716796875</v>
      </c>
    </row>
    <row r="660" spans="1:3" x14ac:dyDescent="0.25">
      <c r="A660" s="2">
        <v>653</v>
      </c>
      <c r="B660" s="3">
        <v>27637</v>
      </c>
      <c r="C660" s="4">
        <v>3651.258056640625</v>
      </c>
    </row>
    <row r="661" spans="1:3" x14ac:dyDescent="0.25">
      <c r="A661" s="2">
        <v>654</v>
      </c>
      <c r="B661" s="3">
        <v>27667</v>
      </c>
      <c r="C661" s="4">
        <v>3400</v>
      </c>
    </row>
    <row r="662" spans="1:3" x14ac:dyDescent="0.25">
      <c r="A662" s="2">
        <v>655</v>
      </c>
      <c r="B662" s="3">
        <v>27698</v>
      </c>
      <c r="C662" s="4">
        <v>3250</v>
      </c>
    </row>
    <row r="663" spans="1:3" x14ac:dyDescent="0.25">
      <c r="A663" s="2">
        <v>656</v>
      </c>
      <c r="B663" s="3">
        <v>27728</v>
      </c>
      <c r="C663" s="4">
        <v>3252</v>
      </c>
    </row>
    <row r="664" spans="1:3" x14ac:dyDescent="0.25">
      <c r="A664" s="2">
        <v>657</v>
      </c>
      <c r="B664" s="3">
        <v>27759</v>
      </c>
      <c r="C664" s="4">
        <v>3351.246826171875</v>
      </c>
    </row>
    <row r="665" spans="1:3" x14ac:dyDescent="0.25">
      <c r="A665" s="2">
        <v>658</v>
      </c>
      <c r="B665" s="3">
        <v>27790</v>
      </c>
      <c r="C665" s="4">
        <v>3568.482177734375</v>
      </c>
    </row>
    <row r="666" spans="1:3" x14ac:dyDescent="0.25">
      <c r="A666" s="2">
        <v>659</v>
      </c>
      <c r="B666" s="3">
        <v>27819</v>
      </c>
      <c r="C666" s="4">
        <v>3709.1826171875</v>
      </c>
    </row>
    <row r="667" spans="1:3" x14ac:dyDescent="0.25">
      <c r="A667" s="2">
        <v>660</v>
      </c>
      <c r="B667" s="3">
        <v>27850</v>
      </c>
      <c r="C667" s="4">
        <v>3940.83447265625</v>
      </c>
    </row>
    <row r="668" spans="1:3" x14ac:dyDescent="0.25">
      <c r="A668" s="2">
        <v>661</v>
      </c>
      <c r="B668" s="3">
        <v>27880</v>
      </c>
      <c r="C668" s="4">
        <v>4083.8486328125</v>
      </c>
    </row>
    <row r="669" spans="1:3" x14ac:dyDescent="0.25">
      <c r="A669" s="2">
        <v>662</v>
      </c>
      <c r="B669" s="3">
        <v>27911</v>
      </c>
      <c r="C669" s="4">
        <v>3768.011474609375</v>
      </c>
    </row>
    <row r="670" spans="1:3" x14ac:dyDescent="0.25">
      <c r="A670" s="2">
        <v>663</v>
      </c>
      <c r="B670" s="3">
        <v>27941</v>
      </c>
      <c r="C670" s="4">
        <v>3349.120849609375</v>
      </c>
    </row>
    <row r="671" spans="1:3" x14ac:dyDescent="0.25">
      <c r="A671" s="2">
        <v>664</v>
      </c>
      <c r="B671" s="3">
        <v>27972</v>
      </c>
      <c r="C671" s="4">
        <v>2928.099609375</v>
      </c>
    </row>
    <row r="672" spans="1:3" x14ac:dyDescent="0.25">
      <c r="A672" s="2">
        <v>665</v>
      </c>
      <c r="B672" s="3">
        <v>28003</v>
      </c>
      <c r="C672" s="4">
        <v>2830.42138671875</v>
      </c>
    </row>
    <row r="673" spans="1:3" x14ac:dyDescent="0.25">
      <c r="A673" s="2">
        <v>666</v>
      </c>
      <c r="B673" s="3">
        <v>28033</v>
      </c>
      <c r="C673" s="4">
        <v>2828.18896484375</v>
      </c>
    </row>
    <row r="674" spans="1:3" x14ac:dyDescent="0.25">
      <c r="A674" s="2">
        <v>667</v>
      </c>
      <c r="B674" s="3">
        <v>28064</v>
      </c>
      <c r="C674" s="4">
        <v>2599.77685546875</v>
      </c>
    </row>
    <row r="675" spans="1:3" x14ac:dyDescent="0.25">
      <c r="A675" s="2">
        <v>668</v>
      </c>
      <c r="B675" s="3">
        <v>28094</v>
      </c>
      <c r="C675" s="4">
        <v>2511.212890625</v>
      </c>
    </row>
    <row r="676" spans="1:3" x14ac:dyDescent="0.25">
      <c r="A676" s="2">
        <v>669</v>
      </c>
      <c r="B676" s="3">
        <v>28125</v>
      </c>
      <c r="C676" s="4">
        <v>2383.21337890625</v>
      </c>
    </row>
    <row r="677" spans="1:3" x14ac:dyDescent="0.25">
      <c r="A677" s="2">
        <v>670</v>
      </c>
      <c r="B677" s="3">
        <v>28156</v>
      </c>
      <c r="C677" s="4">
        <v>2322.732666015625</v>
      </c>
    </row>
    <row r="678" spans="1:3" x14ac:dyDescent="0.25">
      <c r="A678" s="2">
        <v>671</v>
      </c>
      <c r="B678" s="3">
        <v>28184</v>
      </c>
      <c r="C678" s="4">
        <v>2207.65283203125</v>
      </c>
    </row>
    <row r="679" spans="1:3" x14ac:dyDescent="0.25">
      <c r="A679" s="2">
        <v>672</v>
      </c>
      <c r="B679" s="3">
        <v>28215</v>
      </c>
      <c r="C679" s="4">
        <v>1976.1064453125</v>
      </c>
    </row>
    <row r="680" spans="1:3" x14ac:dyDescent="0.25">
      <c r="A680" s="2">
        <v>673</v>
      </c>
      <c r="B680" s="3">
        <v>28245</v>
      </c>
      <c r="C680" s="4">
        <v>1751.93115234375</v>
      </c>
    </row>
    <row r="681" spans="1:3" x14ac:dyDescent="0.25">
      <c r="A681" s="2">
        <v>674</v>
      </c>
      <c r="B681" s="3">
        <v>28276</v>
      </c>
      <c r="C681" s="4">
        <v>1584.7626953125</v>
      </c>
    </row>
    <row r="682" spans="1:3" x14ac:dyDescent="0.25">
      <c r="A682" s="2">
        <v>675</v>
      </c>
      <c r="B682" s="3">
        <v>28306</v>
      </c>
      <c r="C682" s="4">
        <v>1019.1741943359375</v>
      </c>
    </row>
    <row r="683" spans="1:3" x14ac:dyDescent="0.25">
      <c r="A683" s="2">
        <v>676</v>
      </c>
      <c r="B683" s="3">
        <v>28337</v>
      </c>
      <c r="C683" s="4">
        <v>565.6009521484375</v>
      </c>
    </row>
    <row r="684" spans="1:3" x14ac:dyDescent="0.25">
      <c r="A684" s="2">
        <v>677</v>
      </c>
      <c r="B684" s="3">
        <v>28368</v>
      </c>
      <c r="C684" s="4">
        <v>550</v>
      </c>
    </row>
    <row r="685" spans="1:3" x14ac:dyDescent="0.25">
      <c r="A685" s="2">
        <v>678</v>
      </c>
      <c r="B685" s="3">
        <v>28398</v>
      </c>
      <c r="C685" s="4">
        <v>550</v>
      </c>
    </row>
    <row r="686" spans="1:3" x14ac:dyDescent="0.25">
      <c r="A686" s="2">
        <v>679</v>
      </c>
      <c r="B686" s="3">
        <v>28429</v>
      </c>
      <c r="C686" s="4">
        <v>550</v>
      </c>
    </row>
    <row r="687" spans="1:3" x14ac:dyDescent="0.25">
      <c r="A687" s="2">
        <v>680</v>
      </c>
      <c r="B687" s="3">
        <v>28459</v>
      </c>
      <c r="C687" s="4">
        <v>575.6650390625</v>
      </c>
    </row>
    <row r="688" spans="1:3" x14ac:dyDescent="0.25">
      <c r="A688" s="2">
        <v>681</v>
      </c>
      <c r="B688" s="3">
        <v>28490</v>
      </c>
      <c r="C688" s="4">
        <v>1079.39208984375</v>
      </c>
    </row>
    <row r="689" spans="1:3" x14ac:dyDescent="0.25">
      <c r="A689" s="2">
        <v>682</v>
      </c>
      <c r="B689" s="3">
        <v>28521</v>
      </c>
      <c r="C689" s="4">
        <v>3258.46484375</v>
      </c>
    </row>
    <row r="690" spans="1:3" x14ac:dyDescent="0.25">
      <c r="A690" s="2">
        <v>683</v>
      </c>
      <c r="B690" s="3">
        <v>28549</v>
      </c>
      <c r="C690" s="4">
        <v>3567</v>
      </c>
    </row>
    <row r="691" spans="1:3" x14ac:dyDescent="0.25">
      <c r="A691" s="2">
        <v>684</v>
      </c>
      <c r="B691" s="3">
        <v>28580</v>
      </c>
      <c r="C691" s="4">
        <v>4000</v>
      </c>
    </row>
    <row r="692" spans="1:3" x14ac:dyDescent="0.25">
      <c r="A692" s="2">
        <v>685</v>
      </c>
      <c r="B692" s="3">
        <v>28610</v>
      </c>
      <c r="C692" s="4">
        <v>4552</v>
      </c>
    </row>
    <row r="693" spans="1:3" x14ac:dyDescent="0.25">
      <c r="A693" s="2">
        <v>686</v>
      </c>
      <c r="B693" s="3">
        <v>28641</v>
      </c>
      <c r="C693" s="4">
        <v>4552</v>
      </c>
    </row>
    <row r="694" spans="1:3" x14ac:dyDescent="0.25">
      <c r="A694" s="2">
        <v>687</v>
      </c>
      <c r="B694" s="3">
        <v>28671</v>
      </c>
      <c r="C694" s="4">
        <v>4231.45751953125</v>
      </c>
    </row>
    <row r="695" spans="1:3" x14ac:dyDescent="0.25">
      <c r="A695" s="2">
        <v>688</v>
      </c>
      <c r="B695" s="3">
        <v>28702</v>
      </c>
      <c r="C695" s="4">
        <v>3681.44482421875</v>
      </c>
    </row>
    <row r="696" spans="1:3" x14ac:dyDescent="0.25">
      <c r="A696" s="2">
        <v>689</v>
      </c>
      <c r="B696" s="3">
        <v>28733</v>
      </c>
      <c r="C696" s="4">
        <v>3345.774658203125</v>
      </c>
    </row>
    <row r="697" spans="1:3" x14ac:dyDescent="0.25">
      <c r="A697" s="2">
        <v>690</v>
      </c>
      <c r="B697" s="3">
        <v>28763</v>
      </c>
      <c r="C697" s="4">
        <v>3384.264892578125</v>
      </c>
    </row>
    <row r="698" spans="1:3" x14ac:dyDescent="0.25">
      <c r="A698" s="2">
        <v>691</v>
      </c>
      <c r="B698" s="3">
        <v>28794</v>
      </c>
      <c r="C698" s="4">
        <v>3157.13330078125</v>
      </c>
    </row>
    <row r="699" spans="1:3" x14ac:dyDescent="0.25">
      <c r="A699" s="2">
        <v>692</v>
      </c>
      <c r="B699" s="3">
        <v>28824</v>
      </c>
      <c r="C699" s="4">
        <v>3138.4267578125</v>
      </c>
    </row>
    <row r="700" spans="1:3" x14ac:dyDescent="0.25">
      <c r="A700" s="2">
        <v>693</v>
      </c>
      <c r="B700" s="3">
        <v>28855</v>
      </c>
      <c r="C700" s="4">
        <v>3146.849365234375</v>
      </c>
    </row>
    <row r="701" spans="1:3" x14ac:dyDescent="0.25">
      <c r="A701" s="2">
        <v>694</v>
      </c>
      <c r="B701" s="3">
        <v>28886</v>
      </c>
      <c r="C701" s="4">
        <v>3314.7607421875</v>
      </c>
    </row>
    <row r="702" spans="1:3" x14ac:dyDescent="0.25">
      <c r="A702" s="2">
        <v>695</v>
      </c>
      <c r="B702" s="3">
        <v>28914</v>
      </c>
      <c r="C702" s="4">
        <v>3716.483642578125</v>
      </c>
    </row>
    <row r="703" spans="1:3" x14ac:dyDescent="0.25">
      <c r="A703" s="2">
        <v>696</v>
      </c>
      <c r="B703" s="3">
        <v>28945</v>
      </c>
      <c r="C703" s="4">
        <v>4198.58642578125</v>
      </c>
    </row>
    <row r="704" spans="1:3" x14ac:dyDescent="0.25">
      <c r="A704" s="2">
        <v>697</v>
      </c>
      <c r="B704" s="3">
        <v>28975</v>
      </c>
      <c r="C704" s="4">
        <v>4441.6328125</v>
      </c>
    </row>
    <row r="705" spans="1:3" x14ac:dyDescent="0.25">
      <c r="A705" s="2">
        <v>698</v>
      </c>
      <c r="B705" s="3">
        <v>29006</v>
      </c>
      <c r="C705" s="4">
        <v>4512.251953125</v>
      </c>
    </row>
    <row r="706" spans="1:3" x14ac:dyDescent="0.25">
      <c r="A706" s="2">
        <v>699</v>
      </c>
      <c r="B706" s="3">
        <v>29036</v>
      </c>
      <c r="C706" s="4">
        <v>3902.6689453125</v>
      </c>
    </row>
    <row r="707" spans="1:3" x14ac:dyDescent="0.25">
      <c r="A707" s="2">
        <v>700</v>
      </c>
      <c r="B707" s="3">
        <v>29067</v>
      </c>
      <c r="C707" s="4">
        <v>3484.329833984375</v>
      </c>
    </row>
    <row r="708" spans="1:3" x14ac:dyDescent="0.25">
      <c r="A708" s="2">
        <v>701</v>
      </c>
      <c r="B708" s="3">
        <v>29098</v>
      </c>
      <c r="C708" s="4">
        <v>3200.85888671875</v>
      </c>
    </row>
    <row r="709" spans="1:3" x14ac:dyDescent="0.25">
      <c r="A709" s="2">
        <v>702</v>
      </c>
      <c r="B709" s="3">
        <v>29128</v>
      </c>
      <c r="C709" s="4">
        <v>3158.87841796875</v>
      </c>
    </row>
    <row r="710" spans="1:3" x14ac:dyDescent="0.25">
      <c r="A710" s="2">
        <v>703</v>
      </c>
      <c r="B710" s="3">
        <v>29159</v>
      </c>
      <c r="C710" s="4">
        <v>3221.61767578125</v>
      </c>
    </row>
    <row r="711" spans="1:3" x14ac:dyDescent="0.25">
      <c r="A711" s="2">
        <v>704</v>
      </c>
      <c r="B711" s="3">
        <v>29189</v>
      </c>
      <c r="C711" s="4">
        <v>3252</v>
      </c>
    </row>
    <row r="712" spans="1:3" x14ac:dyDescent="0.25">
      <c r="A712" s="2">
        <v>705</v>
      </c>
      <c r="B712" s="3">
        <v>29220</v>
      </c>
      <c r="C712" s="4">
        <v>3367</v>
      </c>
    </row>
    <row r="713" spans="1:3" x14ac:dyDescent="0.25">
      <c r="A713" s="2">
        <v>706</v>
      </c>
      <c r="B713" s="3">
        <v>29251</v>
      </c>
      <c r="C713" s="4">
        <v>3528</v>
      </c>
    </row>
    <row r="714" spans="1:3" x14ac:dyDescent="0.25">
      <c r="A714" s="2">
        <v>707</v>
      </c>
      <c r="B714" s="3">
        <v>29280</v>
      </c>
      <c r="C714" s="4">
        <v>3292</v>
      </c>
    </row>
    <row r="715" spans="1:3" x14ac:dyDescent="0.25">
      <c r="A715" s="2">
        <v>708</v>
      </c>
      <c r="B715" s="3">
        <v>29311</v>
      </c>
      <c r="C715" s="4">
        <v>4081.951416015625</v>
      </c>
    </row>
    <row r="716" spans="1:3" x14ac:dyDescent="0.25">
      <c r="A716" s="2">
        <v>709</v>
      </c>
      <c r="B716" s="3">
        <v>29341</v>
      </c>
      <c r="C716" s="4">
        <v>4421.37841796875</v>
      </c>
    </row>
    <row r="717" spans="1:3" x14ac:dyDescent="0.25">
      <c r="A717" s="2">
        <v>710</v>
      </c>
      <c r="B717" s="3">
        <v>29372</v>
      </c>
      <c r="C717" s="4">
        <v>4391.103515625</v>
      </c>
    </row>
    <row r="718" spans="1:3" x14ac:dyDescent="0.25">
      <c r="A718" s="2">
        <v>711</v>
      </c>
      <c r="B718" s="3">
        <v>29402</v>
      </c>
      <c r="C718" s="4">
        <v>4134.650390625</v>
      </c>
    </row>
    <row r="719" spans="1:3" x14ac:dyDescent="0.25">
      <c r="A719" s="2">
        <v>712</v>
      </c>
      <c r="B719" s="3">
        <v>29433</v>
      </c>
      <c r="C719" s="4">
        <v>3715.556396484375</v>
      </c>
    </row>
    <row r="720" spans="1:3" x14ac:dyDescent="0.25">
      <c r="A720" s="2">
        <v>713</v>
      </c>
      <c r="B720" s="3">
        <v>29464</v>
      </c>
      <c r="C720" s="4">
        <v>3397.97119140625</v>
      </c>
    </row>
    <row r="721" spans="1:3" x14ac:dyDescent="0.25">
      <c r="A721" s="2">
        <v>714</v>
      </c>
      <c r="B721" s="3">
        <v>29494</v>
      </c>
      <c r="C721" s="4">
        <v>3400</v>
      </c>
    </row>
    <row r="722" spans="1:3" x14ac:dyDescent="0.25">
      <c r="A722" s="2">
        <v>715</v>
      </c>
      <c r="B722" s="3">
        <v>29525</v>
      </c>
      <c r="C722" s="4">
        <v>3210.682373046875</v>
      </c>
    </row>
    <row r="723" spans="1:3" x14ac:dyDescent="0.25">
      <c r="A723" s="2">
        <v>716</v>
      </c>
      <c r="B723" s="3">
        <v>29555</v>
      </c>
      <c r="C723" s="4">
        <v>3054.259033203125</v>
      </c>
    </row>
    <row r="724" spans="1:3" x14ac:dyDescent="0.25">
      <c r="A724" s="2">
        <v>717</v>
      </c>
      <c r="B724" s="3">
        <v>29586</v>
      </c>
      <c r="C724" s="4">
        <v>3230.6328125</v>
      </c>
    </row>
    <row r="725" spans="1:3" x14ac:dyDescent="0.25">
      <c r="A725" s="2">
        <v>718</v>
      </c>
      <c r="B725" s="3">
        <v>29617</v>
      </c>
      <c r="C725" s="4">
        <v>3570.576171875</v>
      </c>
    </row>
    <row r="726" spans="1:3" x14ac:dyDescent="0.25">
      <c r="A726" s="2">
        <v>719</v>
      </c>
      <c r="B726" s="3">
        <v>29645</v>
      </c>
      <c r="C726" s="4">
        <v>3938.924072265625</v>
      </c>
    </row>
    <row r="727" spans="1:3" x14ac:dyDescent="0.25">
      <c r="A727" s="2">
        <v>720</v>
      </c>
      <c r="B727" s="3">
        <v>29676</v>
      </c>
      <c r="C727" s="4">
        <v>4256</v>
      </c>
    </row>
    <row r="728" spans="1:3" x14ac:dyDescent="0.25">
      <c r="A728" s="2">
        <v>721</v>
      </c>
      <c r="B728" s="3">
        <v>29706</v>
      </c>
      <c r="C728" s="4">
        <v>4462.38818359375</v>
      </c>
    </row>
    <row r="729" spans="1:3" x14ac:dyDescent="0.25">
      <c r="A729" s="2">
        <v>722</v>
      </c>
      <c r="B729" s="3">
        <v>29737</v>
      </c>
      <c r="C729" s="4">
        <v>4219.44384765625</v>
      </c>
    </row>
    <row r="730" spans="1:3" x14ac:dyDescent="0.25">
      <c r="A730" s="2">
        <v>723</v>
      </c>
      <c r="B730" s="3">
        <v>29767</v>
      </c>
      <c r="C730" s="4">
        <v>3515.082763671875</v>
      </c>
    </row>
    <row r="731" spans="1:3" x14ac:dyDescent="0.25">
      <c r="A731" s="2">
        <v>724</v>
      </c>
      <c r="B731" s="3">
        <v>29798</v>
      </c>
      <c r="C731" s="4">
        <v>2889.360595703125</v>
      </c>
    </row>
    <row r="732" spans="1:3" x14ac:dyDescent="0.25">
      <c r="A732" s="2">
        <v>725</v>
      </c>
      <c r="B732" s="3">
        <v>29829</v>
      </c>
      <c r="C732" s="4">
        <v>2651.73046875</v>
      </c>
    </row>
    <row r="733" spans="1:3" x14ac:dyDescent="0.25">
      <c r="A733" s="2">
        <v>726</v>
      </c>
      <c r="B733" s="3">
        <v>29859</v>
      </c>
      <c r="C733" s="4">
        <v>2596.142333984375</v>
      </c>
    </row>
    <row r="734" spans="1:3" x14ac:dyDescent="0.25">
      <c r="A734" s="2">
        <v>727</v>
      </c>
      <c r="B734" s="3">
        <v>29890</v>
      </c>
      <c r="C734" s="4">
        <v>2656.379638671875</v>
      </c>
    </row>
    <row r="735" spans="1:3" x14ac:dyDescent="0.25">
      <c r="A735" s="2">
        <v>728</v>
      </c>
      <c r="B735" s="3">
        <v>29920</v>
      </c>
      <c r="C735" s="4">
        <v>3252</v>
      </c>
    </row>
    <row r="736" spans="1:3" x14ac:dyDescent="0.25">
      <c r="A736" s="2">
        <v>729</v>
      </c>
      <c r="B736" s="3">
        <v>29951</v>
      </c>
      <c r="C736" s="4">
        <v>3276</v>
      </c>
    </row>
    <row r="737" spans="1:3" x14ac:dyDescent="0.25">
      <c r="A737" s="2">
        <v>730</v>
      </c>
      <c r="B737" s="3">
        <v>29982</v>
      </c>
      <c r="C737" s="4">
        <v>3616</v>
      </c>
    </row>
    <row r="738" spans="1:3" x14ac:dyDescent="0.25">
      <c r="A738" s="2">
        <v>731</v>
      </c>
      <c r="B738" s="3">
        <v>30010</v>
      </c>
      <c r="C738" s="4">
        <v>3530</v>
      </c>
    </row>
    <row r="739" spans="1:3" x14ac:dyDescent="0.25">
      <c r="A739" s="2">
        <v>732</v>
      </c>
      <c r="B739" s="3">
        <v>30041</v>
      </c>
      <c r="C739" s="4">
        <v>3953</v>
      </c>
    </row>
    <row r="740" spans="1:3" x14ac:dyDescent="0.25">
      <c r="A740" s="2">
        <v>733</v>
      </c>
      <c r="B740" s="3">
        <v>30071</v>
      </c>
      <c r="C740" s="4">
        <v>4094</v>
      </c>
    </row>
    <row r="741" spans="1:3" x14ac:dyDescent="0.25">
      <c r="A741" s="2">
        <v>734</v>
      </c>
      <c r="B741" s="3">
        <v>30102</v>
      </c>
      <c r="C741" s="4">
        <v>4481.462890625</v>
      </c>
    </row>
    <row r="742" spans="1:3" x14ac:dyDescent="0.25">
      <c r="A742" s="2">
        <v>735</v>
      </c>
      <c r="B742" s="3">
        <v>30132</v>
      </c>
      <c r="C742" s="4">
        <v>4397.83642578125</v>
      </c>
    </row>
    <row r="743" spans="1:3" x14ac:dyDescent="0.25">
      <c r="A743" s="2">
        <v>736</v>
      </c>
      <c r="B743" s="3">
        <v>30163</v>
      </c>
      <c r="C743" s="4">
        <v>4099.9462890625</v>
      </c>
    </row>
    <row r="744" spans="1:3" x14ac:dyDescent="0.25">
      <c r="A744" s="2">
        <v>737</v>
      </c>
      <c r="B744" s="3">
        <v>30194</v>
      </c>
      <c r="C744" s="4">
        <v>3700</v>
      </c>
    </row>
    <row r="745" spans="1:3" x14ac:dyDescent="0.25">
      <c r="A745" s="2">
        <v>738</v>
      </c>
      <c r="B745" s="3">
        <v>30224</v>
      </c>
      <c r="C745" s="4">
        <v>3400</v>
      </c>
    </row>
    <row r="746" spans="1:3" x14ac:dyDescent="0.25">
      <c r="A746" s="2">
        <v>739</v>
      </c>
      <c r="B746" s="3">
        <v>30255</v>
      </c>
      <c r="C746" s="4">
        <v>3250</v>
      </c>
    </row>
    <row r="747" spans="1:3" x14ac:dyDescent="0.25">
      <c r="A747" s="2">
        <v>740</v>
      </c>
      <c r="B747" s="3">
        <v>30285</v>
      </c>
      <c r="C747" s="4">
        <v>3252</v>
      </c>
    </row>
    <row r="748" spans="1:3" x14ac:dyDescent="0.25">
      <c r="A748" s="2">
        <v>741</v>
      </c>
      <c r="B748" s="3">
        <v>30316</v>
      </c>
      <c r="C748" s="4">
        <v>3328</v>
      </c>
    </row>
    <row r="749" spans="1:3" x14ac:dyDescent="0.25">
      <c r="A749" s="2">
        <v>742</v>
      </c>
      <c r="B749" s="3">
        <v>30347</v>
      </c>
      <c r="C749" s="4">
        <v>3371</v>
      </c>
    </row>
    <row r="750" spans="1:3" x14ac:dyDescent="0.25">
      <c r="A750" s="2">
        <v>743</v>
      </c>
      <c r="B750" s="3">
        <v>30375</v>
      </c>
      <c r="C750" s="4">
        <v>3252</v>
      </c>
    </row>
    <row r="751" spans="1:3" x14ac:dyDescent="0.25">
      <c r="A751" s="2">
        <v>744</v>
      </c>
      <c r="B751" s="3">
        <v>30406</v>
      </c>
      <c r="C751" s="4">
        <v>4112.4169921875</v>
      </c>
    </row>
    <row r="752" spans="1:3" x14ac:dyDescent="0.25">
      <c r="A752" s="2">
        <v>745</v>
      </c>
      <c r="B752" s="3">
        <v>30436</v>
      </c>
      <c r="C752" s="4">
        <v>4074</v>
      </c>
    </row>
    <row r="753" spans="1:3" x14ac:dyDescent="0.25">
      <c r="A753" s="2">
        <v>746</v>
      </c>
      <c r="B753" s="3">
        <v>30467</v>
      </c>
      <c r="C753" s="4">
        <v>4552</v>
      </c>
    </row>
    <row r="754" spans="1:3" x14ac:dyDescent="0.25">
      <c r="A754" s="2">
        <v>747</v>
      </c>
      <c r="B754" s="3">
        <v>30497</v>
      </c>
      <c r="C754" s="4">
        <v>4500</v>
      </c>
    </row>
    <row r="755" spans="1:3" x14ac:dyDescent="0.25">
      <c r="A755" s="2">
        <v>748</v>
      </c>
      <c r="B755" s="3">
        <v>30528</v>
      </c>
      <c r="C755" s="4">
        <v>4150</v>
      </c>
    </row>
    <row r="756" spans="1:3" x14ac:dyDescent="0.25">
      <c r="A756" s="2">
        <v>749</v>
      </c>
      <c r="B756" s="3">
        <v>30559</v>
      </c>
      <c r="C756" s="4">
        <v>3700</v>
      </c>
    </row>
    <row r="757" spans="1:3" x14ac:dyDescent="0.25">
      <c r="A757" s="2">
        <v>750</v>
      </c>
      <c r="B757" s="3">
        <v>30589</v>
      </c>
      <c r="C757" s="4">
        <v>3400</v>
      </c>
    </row>
    <row r="758" spans="1:3" x14ac:dyDescent="0.25">
      <c r="A758" s="2">
        <v>751</v>
      </c>
      <c r="B758" s="3">
        <v>30620</v>
      </c>
      <c r="C758" s="4">
        <v>3250</v>
      </c>
    </row>
    <row r="759" spans="1:3" x14ac:dyDescent="0.25">
      <c r="A759" s="2">
        <v>752</v>
      </c>
      <c r="B759" s="3">
        <v>30650</v>
      </c>
      <c r="C759" s="4">
        <v>3252</v>
      </c>
    </row>
    <row r="760" spans="1:3" x14ac:dyDescent="0.25">
      <c r="A760" s="2">
        <v>753</v>
      </c>
      <c r="B760" s="3">
        <v>30681</v>
      </c>
      <c r="C760" s="4">
        <v>3285</v>
      </c>
    </row>
    <row r="761" spans="1:3" x14ac:dyDescent="0.25">
      <c r="A761" s="2">
        <v>754</v>
      </c>
      <c r="B761" s="3">
        <v>30712</v>
      </c>
      <c r="C761" s="4">
        <v>3650</v>
      </c>
    </row>
    <row r="762" spans="1:3" x14ac:dyDescent="0.25">
      <c r="A762" s="2">
        <v>755</v>
      </c>
      <c r="B762" s="3">
        <v>30741</v>
      </c>
      <c r="C762" s="4">
        <v>4005</v>
      </c>
    </row>
    <row r="763" spans="1:3" x14ac:dyDescent="0.25">
      <c r="A763" s="2">
        <v>756</v>
      </c>
      <c r="B763" s="3">
        <v>30772</v>
      </c>
      <c r="C763" s="4">
        <v>4246</v>
      </c>
    </row>
    <row r="764" spans="1:3" x14ac:dyDescent="0.25">
      <c r="A764" s="2">
        <v>757</v>
      </c>
      <c r="B764" s="3">
        <v>30802</v>
      </c>
      <c r="C764" s="4">
        <v>4552</v>
      </c>
    </row>
    <row r="765" spans="1:3" x14ac:dyDescent="0.25">
      <c r="A765" s="2">
        <v>758</v>
      </c>
      <c r="B765" s="3">
        <v>30833</v>
      </c>
      <c r="C765" s="4">
        <v>4539.56982421875</v>
      </c>
    </row>
    <row r="766" spans="1:3" x14ac:dyDescent="0.25">
      <c r="A766" s="2">
        <v>759</v>
      </c>
      <c r="B766" s="3">
        <v>30863</v>
      </c>
      <c r="C766" s="4">
        <v>4110.28271484375</v>
      </c>
    </row>
    <row r="767" spans="1:3" x14ac:dyDescent="0.25">
      <c r="A767" s="2">
        <v>760</v>
      </c>
      <c r="B767" s="3">
        <v>30894</v>
      </c>
      <c r="C767" s="4">
        <v>3412.013427734375</v>
      </c>
    </row>
    <row r="768" spans="1:3" x14ac:dyDescent="0.25">
      <c r="A768" s="2">
        <v>761</v>
      </c>
      <c r="B768" s="3">
        <v>30925</v>
      </c>
      <c r="C768" s="4">
        <v>3193.709716796875</v>
      </c>
    </row>
    <row r="769" spans="1:3" x14ac:dyDescent="0.25">
      <c r="A769" s="2">
        <v>762</v>
      </c>
      <c r="B769" s="3">
        <v>30955</v>
      </c>
      <c r="C769" s="4">
        <v>2958.64453125</v>
      </c>
    </row>
    <row r="770" spans="1:3" x14ac:dyDescent="0.25">
      <c r="A770" s="2">
        <v>763</v>
      </c>
      <c r="B770" s="3">
        <v>30986</v>
      </c>
      <c r="C770" s="4">
        <v>3026.455810546875</v>
      </c>
    </row>
    <row r="771" spans="1:3" x14ac:dyDescent="0.25">
      <c r="A771" s="2">
        <v>764</v>
      </c>
      <c r="B771" s="3">
        <v>31016</v>
      </c>
      <c r="C771" s="4">
        <v>3252</v>
      </c>
    </row>
    <row r="772" spans="1:3" x14ac:dyDescent="0.25">
      <c r="A772" s="2">
        <v>765</v>
      </c>
      <c r="B772" s="3">
        <v>31047</v>
      </c>
      <c r="C772" s="4">
        <v>3360</v>
      </c>
    </row>
    <row r="773" spans="1:3" x14ac:dyDescent="0.25">
      <c r="A773" s="2">
        <v>766</v>
      </c>
      <c r="B773" s="3">
        <v>31078</v>
      </c>
      <c r="C773" s="4">
        <v>3489.333984375</v>
      </c>
    </row>
    <row r="774" spans="1:3" x14ac:dyDescent="0.25">
      <c r="A774" s="2">
        <v>767</v>
      </c>
      <c r="B774" s="3">
        <v>31106</v>
      </c>
      <c r="C774" s="4">
        <v>3655.995849609375</v>
      </c>
    </row>
    <row r="775" spans="1:3" x14ac:dyDescent="0.25">
      <c r="A775" s="2">
        <v>768</v>
      </c>
      <c r="B775" s="3">
        <v>31137</v>
      </c>
      <c r="C775" s="4">
        <v>3839.131103515625</v>
      </c>
    </row>
    <row r="776" spans="1:3" x14ac:dyDescent="0.25">
      <c r="A776" s="2">
        <v>769</v>
      </c>
      <c r="B776" s="3">
        <v>31167</v>
      </c>
      <c r="C776" s="4">
        <v>4041.071044921875</v>
      </c>
    </row>
    <row r="777" spans="1:3" x14ac:dyDescent="0.25">
      <c r="A777" s="2">
        <v>770</v>
      </c>
      <c r="B777" s="3">
        <v>31198</v>
      </c>
      <c r="C777" s="4">
        <v>3683.283203125</v>
      </c>
    </row>
    <row r="778" spans="1:3" x14ac:dyDescent="0.25">
      <c r="A778" s="2">
        <v>771</v>
      </c>
      <c r="B778" s="3">
        <v>31228</v>
      </c>
      <c r="C778" s="4">
        <v>3141.9248046875</v>
      </c>
    </row>
    <row r="779" spans="1:3" x14ac:dyDescent="0.25">
      <c r="A779" s="2">
        <v>772</v>
      </c>
      <c r="B779" s="3">
        <v>31259</v>
      </c>
      <c r="C779" s="4">
        <v>2536.431396484375</v>
      </c>
    </row>
    <row r="780" spans="1:3" x14ac:dyDescent="0.25">
      <c r="A780" s="2">
        <v>773</v>
      </c>
      <c r="B780" s="3">
        <v>31290</v>
      </c>
      <c r="C780" s="4">
        <v>2173.171630859375</v>
      </c>
    </row>
    <row r="781" spans="1:3" x14ac:dyDescent="0.25">
      <c r="A781" s="2">
        <v>774</v>
      </c>
      <c r="B781" s="3">
        <v>31320</v>
      </c>
      <c r="C781" s="4">
        <v>2193.661865234375</v>
      </c>
    </row>
    <row r="782" spans="1:3" x14ac:dyDescent="0.25">
      <c r="A782" s="2">
        <v>775</v>
      </c>
      <c r="B782" s="3">
        <v>31351</v>
      </c>
      <c r="C782" s="4">
        <v>2138.06201171875</v>
      </c>
    </row>
    <row r="783" spans="1:3" x14ac:dyDescent="0.25">
      <c r="A783" s="2">
        <v>776</v>
      </c>
      <c r="B783" s="3">
        <v>31381</v>
      </c>
      <c r="C783" s="4">
        <v>2183.8330078125</v>
      </c>
    </row>
    <row r="784" spans="1:3" x14ac:dyDescent="0.25">
      <c r="A784" s="2">
        <v>777</v>
      </c>
      <c r="B784" s="3">
        <v>31412</v>
      </c>
      <c r="C784" s="4">
        <v>2411.185546875</v>
      </c>
    </row>
    <row r="785" spans="1:3" x14ac:dyDescent="0.25">
      <c r="A785" s="2">
        <v>778</v>
      </c>
      <c r="B785" s="3">
        <v>31443</v>
      </c>
      <c r="C785" s="4">
        <v>2978.145263671875</v>
      </c>
    </row>
    <row r="786" spans="1:3" x14ac:dyDescent="0.25">
      <c r="A786" s="2">
        <v>779</v>
      </c>
      <c r="B786" s="3">
        <v>31471</v>
      </c>
      <c r="C786" s="4">
        <v>3252</v>
      </c>
    </row>
    <row r="787" spans="1:3" x14ac:dyDescent="0.25">
      <c r="A787" s="2">
        <v>780</v>
      </c>
      <c r="B787" s="3">
        <v>31502</v>
      </c>
      <c r="C787" s="4">
        <v>3534</v>
      </c>
    </row>
    <row r="788" spans="1:3" x14ac:dyDescent="0.25">
      <c r="A788" s="2">
        <v>781</v>
      </c>
      <c r="B788" s="3">
        <v>31532</v>
      </c>
      <c r="C788" s="4">
        <v>3892.498779296875</v>
      </c>
    </row>
    <row r="789" spans="1:3" x14ac:dyDescent="0.25">
      <c r="A789" s="2">
        <v>782</v>
      </c>
      <c r="B789" s="3">
        <v>31563</v>
      </c>
      <c r="C789" s="4">
        <v>3905.813232421875</v>
      </c>
    </row>
    <row r="790" spans="1:3" x14ac:dyDescent="0.25">
      <c r="A790" s="2">
        <v>783</v>
      </c>
      <c r="B790" s="3">
        <v>31593</v>
      </c>
      <c r="C790" s="4">
        <v>3655.959228515625</v>
      </c>
    </row>
    <row r="791" spans="1:3" x14ac:dyDescent="0.25">
      <c r="A791" s="2">
        <v>784</v>
      </c>
      <c r="B791" s="3">
        <v>31624</v>
      </c>
      <c r="C791" s="4">
        <v>3292.966064453125</v>
      </c>
    </row>
    <row r="792" spans="1:3" x14ac:dyDescent="0.25">
      <c r="A792" s="2">
        <v>785</v>
      </c>
      <c r="B792" s="3">
        <v>31655</v>
      </c>
      <c r="C792" s="4">
        <v>2991.959228515625</v>
      </c>
    </row>
    <row r="793" spans="1:3" x14ac:dyDescent="0.25">
      <c r="A793" s="2">
        <v>786</v>
      </c>
      <c r="B793" s="3">
        <v>31685</v>
      </c>
      <c r="C793" s="4">
        <v>3159.306396484375</v>
      </c>
    </row>
    <row r="794" spans="1:3" x14ac:dyDescent="0.25">
      <c r="A794" s="2">
        <v>787</v>
      </c>
      <c r="B794" s="3">
        <v>31716</v>
      </c>
      <c r="C794" s="4">
        <v>3144.533935546875</v>
      </c>
    </row>
    <row r="795" spans="1:3" x14ac:dyDescent="0.25">
      <c r="A795" s="2">
        <v>788</v>
      </c>
      <c r="B795" s="3">
        <v>31746</v>
      </c>
      <c r="C795" s="4">
        <v>3083.45458984375</v>
      </c>
    </row>
    <row r="796" spans="1:3" x14ac:dyDescent="0.25">
      <c r="A796" s="2">
        <v>789</v>
      </c>
      <c r="B796" s="3">
        <v>31777</v>
      </c>
      <c r="C796" s="4">
        <v>3132.7509765625</v>
      </c>
    </row>
    <row r="797" spans="1:3" x14ac:dyDescent="0.25">
      <c r="A797" s="2">
        <v>790</v>
      </c>
      <c r="B797" s="3">
        <v>31808</v>
      </c>
      <c r="C797" s="4">
        <v>3232.322509765625</v>
      </c>
    </row>
    <row r="798" spans="1:3" x14ac:dyDescent="0.25">
      <c r="A798" s="2">
        <v>791</v>
      </c>
      <c r="B798" s="3">
        <v>31836</v>
      </c>
      <c r="C798" s="4">
        <v>3554.558837890625</v>
      </c>
    </row>
    <row r="799" spans="1:3" x14ac:dyDescent="0.25">
      <c r="A799" s="2">
        <v>792</v>
      </c>
      <c r="B799" s="3">
        <v>31867</v>
      </c>
      <c r="C799" s="4">
        <v>4266.5478515625</v>
      </c>
    </row>
    <row r="800" spans="1:3" x14ac:dyDescent="0.25">
      <c r="A800" s="2">
        <v>793</v>
      </c>
      <c r="B800" s="3">
        <v>31897</v>
      </c>
      <c r="C800" s="4">
        <v>4198.40380859375</v>
      </c>
    </row>
    <row r="801" spans="1:3" x14ac:dyDescent="0.25">
      <c r="A801" s="2">
        <v>794</v>
      </c>
      <c r="B801" s="3">
        <v>31928</v>
      </c>
      <c r="C801" s="4">
        <v>3805.81494140625</v>
      </c>
    </row>
    <row r="802" spans="1:3" x14ac:dyDescent="0.25">
      <c r="A802" s="2">
        <v>795</v>
      </c>
      <c r="B802" s="3">
        <v>31958</v>
      </c>
      <c r="C802" s="4">
        <v>3185.337646484375</v>
      </c>
    </row>
    <row r="803" spans="1:3" x14ac:dyDescent="0.25">
      <c r="A803" s="2">
        <v>796</v>
      </c>
      <c r="B803" s="3">
        <v>31989</v>
      </c>
      <c r="C803" s="4">
        <v>2747.933837890625</v>
      </c>
    </row>
    <row r="804" spans="1:3" x14ac:dyDescent="0.25">
      <c r="A804" s="2">
        <v>797</v>
      </c>
      <c r="B804" s="3">
        <v>32020</v>
      </c>
      <c r="C804" s="4">
        <v>2473.78173828125</v>
      </c>
    </row>
    <row r="805" spans="1:3" x14ac:dyDescent="0.25">
      <c r="A805" s="2">
        <v>798</v>
      </c>
      <c r="B805" s="3">
        <v>32050</v>
      </c>
      <c r="C805" s="4">
        <v>2374.893798828125</v>
      </c>
    </row>
    <row r="806" spans="1:3" x14ac:dyDescent="0.25">
      <c r="A806" s="2">
        <v>799</v>
      </c>
      <c r="B806" s="3">
        <v>32081</v>
      </c>
      <c r="C806" s="4">
        <v>2179.840576171875</v>
      </c>
    </row>
    <row r="807" spans="1:3" x14ac:dyDescent="0.25">
      <c r="A807" s="2">
        <v>800</v>
      </c>
      <c r="B807" s="3">
        <v>32111</v>
      </c>
      <c r="C807" s="4">
        <v>2140.6328125</v>
      </c>
    </row>
    <row r="808" spans="1:3" x14ac:dyDescent="0.25">
      <c r="A808" s="2">
        <v>801</v>
      </c>
      <c r="B808" s="3">
        <v>32142</v>
      </c>
      <c r="C808" s="4">
        <v>2804.318603515625</v>
      </c>
    </row>
    <row r="809" spans="1:3" x14ac:dyDescent="0.25">
      <c r="A809" s="2">
        <v>802</v>
      </c>
      <c r="B809" s="3">
        <v>32173</v>
      </c>
      <c r="C809" s="4">
        <v>3351.65576171875</v>
      </c>
    </row>
    <row r="810" spans="1:3" x14ac:dyDescent="0.25">
      <c r="A810" s="2">
        <v>803</v>
      </c>
      <c r="B810" s="3">
        <v>32202</v>
      </c>
      <c r="C810" s="4">
        <v>3546.274169921875</v>
      </c>
    </row>
    <row r="811" spans="1:3" x14ac:dyDescent="0.25">
      <c r="A811" s="2">
        <v>804</v>
      </c>
      <c r="B811" s="3">
        <v>32233</v>
      </c>
      <c r="C811" s="4">
        <v>3666.92822265625</v>
      </c>
    </row>
    <row r="812" spans="1:3" x14ac:dyDescent="0.25">
      <c r="A812" s="2">
        <v>805</v>
      </c>
      <c r="B812" s="3">
        <v>32263</v>
      </c>
      <c r="C812" s="4">
        <v>3757.828369140625</v>
      </c>
    </row>
    <row r="813" spans="1:3" x14ac:dyDescent="0.25">
      <c r="A813" s="2">
        <v>806</v>
      </c>
      <c r="B813" s="3">
        <v>32294</v>
      </c>
      <c r="C813" s="4">
        <v>3610.187744140625</v>
      </c>
    </row>
    <row r="814" spans="1:3" x14ac:dyDescent="0.25">
      <c r="A814" s="2">
        <v>807</v>
      </c>
      <c r="B814" s="3">
        <v>32324</v>
      </c>
      <c r="C814" s="4">
        <v>3200</v>
      </c>
    </row>
    <row r="815" spans="1:3" x14ac:dyDescent="0.25">
      <c r="A815" s="2">
        <v>808</v>
      </c>
      <c r="B815" s="3">
        <v>32355</v>
      </c>
      <c r="C815" s="4">
        <v>2780.321533203125</v>
      </c>
    </row>
    <row r="816" spans="1:3" x14ac:dyDescent="0.25">
      <c r="A816" s="2">
        <v>809</v>
      </c>
      <c r="B816" s="3">
        <v>32386</v>
      </c>
      <c r="C816" s="4">
        <v>2592.226318359375</v>
      </c>
    </row>
    <row r="817" spans="1:3" x14ac:dyDescent="0.25">
      <c r="A817" s="2">
        <v>810</v>
      </c>
      <c r="B817" s="3">
        <v>32416</v>
      </c>
      <c r="C817" s="4">
        <v>2494.4248046875</v>
      </c>
    </row>
    <row r="818" spans="1:3" x14ac:dyDescent="0.25">
      <c r="A818" s="2">
        <v>811</v>
      </c>
      <c r="B818" s="3">
        <v>32447</v>
      </c>
      <c r="C818" s="4">
        <v>2313.899658203125</v>
      </c>
    </row>
    <row r="819" spans="1:3" x14ac:dyDescent="0.25">
      <c r="A819" s="2">
        <v>812</v>
      </c>
      <c r="B819" s="3">
        <v>32477</v>
      </c>
      <c r="C819" s="4">
        <v>2537.9306640625</v>
      </c>
    </row>
    <row r="820" spans="1:3" x14ac:dyDescent="0.25">
      <c r="A820" s="2">
        <v>813</v>
      </c>
      <c r="B820" s="3">
        <v>32508</v>
      </c>
      <c r="C820" s="4">
        <v>2641.32763671875</v>
      </c>
    </row>
    <row r="821" spans="1:3" x14ac:dyDescent="0.25">
      <c r="A821" s="2">
        <v>814</v>
      </c>
      <c r="B821" s="3">
        <v>32539</v>
      </c>
      <c r="C821" s="4">
        <v>2763.737060546875</v>
      </c>
    </row>
    <row r="822" spans="1:3" x14ac:dyDescent="0.25">
      <c r="A822" s="2">
        <v>815</v>
      </c>
      <c r="B822" s="3">
        <v>32567</v>
      </c>
      <c r="C822" s="4">
        <v>2829.057861328125</v>
      </c>
    </row>
    <row r="823" spans="1:3" x14ac:dyDescent="0.25">
      <c r="A823" s="2">
        <v>816</v>
      </c>
      <c r="B823" s="3">
        <v>32598</v>
      </c>
      <c r="C823" s="4">
        <v>3841</v>
      </c>
    </row>
    <row r="824" spans="1:3" x14ac:dyDescent="0.25">
      <c r="A824" s="2">
        <v>817</v>
      </c>
      <c r="B824" s="3">
        <v>32628</v>
      </c>
      <c r="C824" s="4">
        <v>4273.0634765625</v>
      </c>
    </row>
    <row r="825" spans="1:3" x14ac:dyDescent="0.25">
      <c r="A825" s="2">
        <v>818</v>
      </c>
      <c r="B825" s="3">
        <v>32659</v>
      </c>
      <c r="C825" s="4">
        <v>3761.953125</v>
      </c>
    </row>
    <row r="826" spans="1:3" x14ac:dyDescent="0.25">
      <c r="A826" s="2">
        <v>819</v>
      </c>
      <c r="B826" s="3">
        <v>32689</v>
      </c>
      <c r="C826" s="4">
        <v>3385.871337890625</v>
      </c>
    </row>
    <row r="827" spans="1:3" x14ac:dyDescent="0.25">
      <c r="A827" s="2">
        <v>820</v>
      </c>
      <c r="B827" s="3">
        <v>32720</v>
      </c>
      <c r="C827" s="4">
        <v>2815.882568359375</v>
      </c>
    </row>
    <row r="828" spans="1:3" x14ac:dyDescent="0.25">
      <c r="A828" s="2">
        <v>821</v>
      </c>
      <c r="B828" s="3">
        <v>32751</v>
      </c>
      <c r="C828" s="4">
        <v>2467.425048828125</v>
      </c>
    </row>
    <row r="829" spans="1:3" x14ac:dyDescent="0.25">
      <c r="A829" s="2">
        <v>822</v>
      </c>
      <c r="B829" s="3">
        <v>32781</v>
      </c>
      <c r="C829" s="4">
        <v>2496.40185546875</v>
      </c>
    </row>
    <row r="830" spans="1:3" x14ac:dyDescent="0.25">
      <c r="A830" s="2">
        <v>823</v>
      </c>
      <c r="B830" s="3">
        <v>32812</v>
      </c>
      <c r="C830" s="4">
        <v>2682.947509765625</v>
      </c>
    </row>
    <row r="831" spans="1:3" x14ac:dyDescent="0.25">
      <c r="A831" s="2">
        <v>824</v>
      </c>
      <c r="B831" s="3">
        <v>32842</v>
      </c>
      <c r="C831" s="4">
        <v>2664.143310546875</v>
      </c>
    </row>
    <row r="832" spans="1:3" x14ac:dyDescent="0.25">
      <c r="A832" s="2">
        <v>825</v>
      </c>
      <c r="B832" s="3">
        <v>32873</v>
      </c>
      <c r="C832" s="4">
        <v>2621.74755859375</v>
      </c>
    </row>
    <row r="833" spans="1:3" x14ac:dyDescent="0.25">
      <c r="A833" s="2">
        <v>826</v>
      </c>
      <c r="B833" s="3">
        <v>32904</v>
      </c>
      <c r="C833" s="4">
        <v>2861.610107421875</v>
      </c>
    </row>
    <row r="834" spans="1:3" x14ac:dyDescent="0.25">
      <c r="A834" s="2">
        <v>827</v>
      </c>
      <c r="B834" s="3">
        <v>32932</v>
      </c>
      <c r="C834" s="4">
        <v>2951.879638671875</v>
      </c>
    </row>
    <row r="835" spans="1:3" x14ac:dyDescent="0.25">
      <c r="A835" s="2">
        <v>828</v>
      </c>
      <c r="B835" s="3">
        <v>32963</v>
      </c>
      <c r="C835" s="4">
        <v>3194.432373046875</v>
      </c>
    </row>
    <row r="836" spans="1:3" x14ac:dyDescent="0.25">
      <c r="A836" s="2">
        <v>829</v>
      </c>
      <c r="B836" s="3">
        <v>32993</v>
      </c>
      <c r="C836" s="4">
        <v>3201.302490234375</v>
      </c>
    </row>
    <row r="837" spans="1:3" x14ac:dyDescent="0.25">
      <c r="A837" s="2">
        <v>830</v>
      </c>
      <c r="B837" s="3">
        <v>33024</v>
      </c>
      <c r="C837" s="4">
        <v>3302.205078125</v>
      </c>
    </row>
    <row r="838" spans="1:3" x14ac:dyDescent="0.25">
      <c r="A838" s="2">
        <v>831</v>
      </c>
      <c r="B838" s="3">
        <v>33054</v>
      </c>
      <c r="C838" s="4">
        <v>3014.989990234375</v>
      </c>
    </row>
    <row r="839" spans="1:3" x14ac:dyDescent="0.25">
      <c r="A839" s="2">
        <v>832</v>
      </c>
      <c r="B839" s="3">
        <v>33085</v>
      </c>
      <c r="C839" s="4">
        <v>2546.0244140625</v>
      </c>
    </row>
    <row r="840" spans="1:3" x14ac:dyDescent="0.25">
      <c r="A840" s="2">
        <v>833</v>
      </c>
      <c r="B840" s="3">
        <v>33116</v>
      </c>
      <c r="C840" s="4">
        <v>2280.400634765625</v>
      </c>
    </row>
    <row r="841" spans="1:3" x14ac:dyDescent="0.25">
      <c r="A841" s="2">
        <v>834</v>
      </c>
      <c r="B841" s="3">
        <v>33146</v>
      </c>
      <c r="C841" s="4">
        <v>2163.052001953125</v>
      </c>
    </row>
    <row r="842" spans="1:3" x14ac:dyDescent="0.25">
      <c r="A842" s="2">
        <v>835</v>
      </c>
      <c r="B842" s="3">
        <v>33177</v>
      </c>
      <c r="C842" s="4">
        <v>2008.40966796875</v>
      </c>
    </row>
    <row r="843" spans="1:3" x14ac:dyDescent="0.25">
      <c r="A843" s="2">
        <v>836</v>
      </c>
      <c r="B843" s="3">
        <v>33207</v>
      </c>
      <c r="C843" s="4">
        <v>1907.672607421875</v>
      </c>
    </row>
    <row r="844" spans="1:3" x14ac:dyDescent="0.25">
      <c r="A844" s="2">
        <v>837</v>
      </c>
      <c r="B844" s="3">
        <v>33238</v>
      </c>
      <c r="C844" s="4">
        <v>1857.8104248046875</v>
      </c>
    </row>
    <row r="845" spans="1:3" x14ac:dyDescent="0.25">
      <c r="A845" s="2">
        <v>838</v>
      </c>
      <c r="B845" s="3">
        <v>33269</v>
      </c>
      <c r="C845" s="4">
        <v>1851.2774658203125</v>
      </c>
    </row>
    <row r="846" spans="1:3" x14ac:dyDescent="0.25">
      <c r="A846" s="2">
        <v>839</v>
      </c>
      <c r="B846" s="3">
        <v>33297</v>
      </c>
      <c r="C846" s="4">
        <v>1862.7789306640625</v>
      </c>
    </row>
    <row r="847" spans="1:3" x14ac:dyDescent="0.25">
      <c r="A847" s="2">
        <v>840</v>
      </c>
      <c r="B847" s="3">
        <v>33328</v>
      </c>
      <c r="C847" s="4">
        <v>2273.98974609375</v>
      </c>
    </row>
    <row r="848" spans="1:3" x14ac:dyDescent="0.25">
      <c r="A848" s="2">
        <v>841</v>
      </c>
      <c r="B848" s="3">
        <v>33358</v>
      </c>
      <c r="C848" s="4">
        <v>2424.0830078125</v>
      </c>
    </row>
    <row r="849" spans="1:3" x14ac:dyDescent="0.25">
      <c r="A849" s="2">
        <v>842</v>
      </c>
      <c r="B849" s="3">
        <v>33389</v>
      </c>
      <c r="C849" s="4">
        <v>2326.05419921875</v>
      </c>
    </row>
    <row r="850" spans="1:3" x14ac:dyDescent="0.25">
      <c r="A850" s="2">
        <v>843</v>
      </c>
      <c r="B850" s="3">
        <v>33419</v>
      </c>
      <c r="C850" s="4">
        <v>2051.450927734375</v>
      </c>
    </row>
    <row r="851" spans="1:3" x14ac:dyDescent="0.25">
      <c r="A851" s="2">
        <v>844</v>
      </c>
      <c r="B851" s="3">
        <v>33450</v>
      </c>
      <c r="C851" s="4">
        <v>1758.9959716796875</v>
      </c>
    </row>
    <row r="852" spans="1:3" x14ac:dyDescent="0.25">
      <c r="A852" s="2">
        <v>845</v>
      </c>
      <c r="B852" s="3">
        <v>33481</v>
      </c>
      <c r="C852" s="4">
        <v>1564.4366455078125</v>
      </c>
    </row>
    <row r="853" spans="1:3" x14ac:dyDescent="0.25">
      <c r="A853" s="2">
        <v>846</v>
      </c>
      <c r="B853" s="3">
        <v>33511</v>
      </c>
      <c r="C853" s="4">
        <v>1525.8199462890625</v>
      </c>
    </row>
    <row r="854" spans="1:3" x14ac:dyDescent="0.25">
      <c r="A854" s="2">
        <v>847</v>
      </c>
      <c r="B854" s="3">
        <v>33542</v>
      </c>
      <c r="C854" s="4">
        <v>1447.7681884765625</v>
      </c>
    </row>
    <row r="855" spans="1:3" x14ac:dyDescent="0.25">
      <c r="A855" s="2">
        <v>848</v>
      </c>
      <c r="B855" s="3">
        <v>33572</v>
      </c>
      <c r="C855" s="4">
        <v>1336.8907470703125</v>
      </c>
    </row>
    <row r="856" spans="1:3" x14ac:dyDescent="0.25">
      <c r="A856" s="2">
        <v>849</v>
      </c>
      <c r="B856" s="3">
        <v>33603</v>
      </c>
      <c r="C856" s="4">
        <v>1336.43896484375</v>
      </c>
    </row>
    <row r="857" spans="1:3" x14ac:dyDescent="0.25">
      <c r="A857" s="2">
        <v>850</v>
      </c>
      <c r="B857" s="3">
        <v>33634</v>
      </c>
      <c r="C857" s="4">
        <v>1374.5291748046875</v>
      </c>
    </row>
    <row r="858" spans="1:3" x14ac:dyDescent="0.25">
      <c r="A858" s="2">
        <v>851</v>
      </c>
      <c r="B858" s="3">
        <v>33663</v>
      </c>
      <c r="C858" s="4">
        <v>2046.8062744140625</v>
      </c>
    </row>
    <row r="859" spans="1:3" x14ac:dyDescent="0.25">
      <c r="A859" s="2">
        <v>852</v>
      </c>
      <c r="B859" s="3">
        <v>33694</v>
      </c>
      <c r="C859" s="4">
        <v>2482.799072265625</v>
      </c>
    </row>
    <row r="860" spans="1:3" x14ac:dyDescent="0.25">
      <c r="A860" s="2">
        <v>853</v>
      </c>
      <c r="B860" s="3">
        <v>33724</v>
      </c>
      <c r="C860" s="4">
        <v>2703.330810546875</v>
      </c>
    </row>
    <row r="861" spans="1:3" x14ac:dyDescent="0.25">
      <c r="A861" s="2">
        <v>854</v>
      </c>
      <c r="B861" s="3">
        <v>33755</v>
      </c>
      <c r="C861" s="4">
        <v>2395.733642578125</v>
      </c>
    </row>
    <row r="862" spans="1:3" x14ac:dyDescent="0.25">
      <c r="A862" s="2">
        <v>855</v>
      </c>
      <c r="B862" s="3">
        <v>33785</v>
      </c>
      <c r="C862" s="4">
        <v>1967.0980224609375</v>
      </c>
    </row>
    <row r="863" spans="1:3" x14ac:dyDescent="0.25">
      <c r="A863" s="2">
        <v>856</v>
      </c>
      <c r="B863" s="3">
        <v>33816</v>
      </c>
      <c r="C863" s="4">
        <v>1575.0274658203125</v>
      </c>
    </row>
    <row r="864" spans="1:3" x14ac:dyDescent="0.25">
      <c r="A864" s="2">
        <v>857</v>
      </c>
      <c r="B864" s="3">
        <v>33847</v>
      </c>
      <c r="C864" s="4">
        <v>1315.720703125</v>
      </c>
    </row>
    <row r="865" spans="1:3" x14ac:dyDescent="0.25">
      <c r="A865" s="2">
        <v>858</v>
      </c>
      <c r="B865" s="3">
        <v>33877</v>
      </c>
      <c r="C865" s="4">
        <v>1266.28759765625</v>
      </c>
    </row>
    <row r="866" spans="1:3" x14ac:dyDescent="0.25">
      <c r="A866" s="2">
        <v>859</v>
      </c>
      <c r="B866" s="3">
        <v>33908</v>
      </c>
      <c r="C866" s="4">
        <v>1140.2530517578125</v>
      </c>
    </row>
    <row r="867" spans="1:3" x14ac:dyDescent="0.25">
      <c r="A867" s="2">
        <v>860</v>
      </c>
      <c r="B867" s="3">
        <v>33938</v>
      </c>
      <c r="C867" s="4">
        <v>1035.76416015625</v>
      </c>
    </row>
    <row r="868" spans="1:3" x14ac:dyDescent="0.25">
      <c r="A868" s="2">
        <v>861</v>
      </c>
      <c r="B868" s="3">
        <v>33969</v>
      </c>
      <c r="C868" s="4">
        <v>1324.86669921875</v>
      </c>
    </row>
    <row r="869" spans="1:3" x14ac:dyDescent="0.25">
      <c r="A869" s="2">
        <v>862</v>
      </c>
      <c r="B869" s="3">
        <v>34000</v>
      </c>
      <c r="C869" s="4">
        <v>2109.903564453125</v>
      </c>
    </row>
    <row r="870" spans="1:3" x14ac:dyDescent="0.25">
      <c r="A870" s="2">
        <v>863</v>
      </c>
      <c r="B870" s="3">
        <v>34028</v>
      </c>
      <c r="C870" s="4">
        <v>2923.313720703125</v>
      </c>
    </row>
    <row r="871" spans="1:3" x14ac:dyDescent="0.25">
      <c r="A871" s="2">
        <v>864</v>
      </c>
      <c r="B871" s="3">
        <v>34059</v>
      </c>
      <c r="C871" s="4">
        <v>4000</v>
      </c>
    </row>
    <row r="872" spans="1:3" x14ac:dyDescent="0.25">
      <c r="A872" s="2">
        <v>865</v>
      </c>
      <c r="B872" s="3">
        <v>34089</v>
      </c>
      <c r="C872" s="4">
        <v>4552</v>
      </c>
    </row>
    <row r="873" spans="1:3" x14ac:dyDescent="0.25">
      <c r="A873" s="2">
        <v>866</v>
      </c>
      <c r="B873" s="3">
        <v>34120</v>
      </c>
      <c r="C873" s="4">
        <v>4552</v>
      </c>
    </row>
    <row r="874" spans="1:3" x14ac:dyDescent="0.25">
      <c r="A874" s="2">
        <v>867</v>
      </c>
      <c r="B874" s="3">
        <v>34150</v>
      </c>
      <c r="C874" s="4">
        <v>4500</v>
      </c>
    </row>
    <row r="875" spans="1:3" x14ac:dyDescent="0.25">
      <c r="A875" s="2">
        <v>868</v>
      </c>
      <c r="B875" s="3">
        <v>34181</v>
      </c>
      <c r="C875" s="4">
        <v>3746.73974609375</v>
      </c>
    </row>
    <row r="876" spans="1:3" x14ac:dyDescent="0.25">
      <c r="A876" s="2">
        <v>869</v>
      </c>
      <c r="B876" s="3">
        <v>34212</v>
      </c>
      <c r="C876" s="4">
        <v>3439.759033203125</v>
      </c>
    </row>
    <row r="877" spans="1:3" x14ac:dyDescent="0.25">
      <c r="A877" s="2">
        <v>870</v>
      </c>
      <c r="B877" s="3">
        <v>34242</v>
      </c>
      <c r="C877" s="4">
        <v>3324.920654296875</v>
      </c>
    </row>
    <row r="878" spans="1:3" x14ac:dyDescent="0.25">
      <c r="A878" s="2">
        <v>871</v>
      </c>
      <c r="B878" s="3">
        <v>34273</v>
      </c>
      <c r="C878" s="4">
        <v>3221.4501953125</v>
      </c>
    </row>
    <row r="879" spans="1:3" x14ac:dyDescent="0.25">
      <c r="A879" s="2">
        <v>872</v>
      </c>
      <c r="B879" s="3">
        <v>34303</v>
      </c>
      <c r="C879" s="4">
        <v>3077.22998046875</v>
      </c>
    </row>
    <row r="880" spans="1:3" x14ac:dyDescent="0.25">
      <c r="A880" s="2">
        <v>873</v>
      </c>
      <c r="B880" s="3">
        <v>34334</v>
      </c>
      <c r="C880" s="4">
        <v>3214.28466796875</v>
      </c>
    </row>
    <row r="881" spans="1:3" x14ac:dyDescent="0.25">
      <c r="A881" s="2">
        <v>874</v>
      </c>
      <c r="B881" s="3">
        <v>34365</v>
      </c>
      <c r="C881" s="4">
        <v>3353.590087890625</v>
      </c>
    </row>
    <row r="882" spans="1:3" x14ac:dyDescent="0.25">
      <c r="A882" s="2">
        <v>875</v>
      </c>
      <c r="B882" s="3">
        <v>34393</v>
      </c>
      <c r="C882" s="4">
        <v>3569.123779296875</v>
      </c>
    </row>
    <row r="883" spans="1:3" x14ac:dyDescent="0.25">
      <c r="A883" s="2">
        <v>876</v>
      </c>
      <c r="B883" s="3">
        <v>34424</v>
      </c>
      <c r="C883" s="4">
        <v>3719.164794921875</v>
      </c>
    </row>
    <row r="884" spans="1:3" x14ac:dyDescent="0.25">
      <c r="A884" s="2">
        <v>877</v>
      </c>
      <c r="B884" s="3">
        <v>34454</v>
      </c>
      <c r="C884" s="4">
        <v>3750.22314453125</v>
      </c>
    </row>
    <row r="885" spans="1:3" x14ac:dyDescent="0.25">
      <c r="A885" s="2">
        <v>878</v>
      </c>
      <c r="B885" s="3">
        <v>34485</v>
      </c>
      <c r="C885" s="4">
        <v>3631.381103515625</v>
      </c>
    </row>
    <row r="886" spans="1:3" x14ac:dyDescent="0.25">
      <c r="A886" s="2">
        <v>879</v>
      </c>
      <c r="B886" s="3">
        <v>34515</v>
      </c>
      <c r="C886" s="4">
        <v>3154.54638671875</v>
      </c>
    </row>
    <row r="887" spans="1:3" x14ac:dyDescent="0.25">
      <c r="A887" s="2">
        <v>880</v>
      </c>
      <c r="B887" s="3">
        <v>34546</v>
      </c>
      <c r="C887" s="4">
        <v>2672.73388671875</v>
      </c>
    </row>
    <row r="888" spans="1:3" x14ac:dyDescent="0.25">
      <c r="A888" s="2">
        <v>881</v>
      </c>
      <c r="B888" s="3">
        <v>34577</v>
      </c>
      <c r="C888" s="4">
        <v>2418.9267578125</v>
      </c>
    </row>
    <row r="889" spans="1:3" x14ac:dyDescent="0.25">
      <c r="A889" s="2">
        <v>882</v>
      </c>
      <c r="B889" s="3">
        <v>34607</v>
      </c>
      <c r="C889" s="4">
        <v>2385.16748046875</v>
      </c>
    </row>
    <row r="890" spans="1:3" x14ac:dyDescent="0.25">
      <c r="A890" s="2">
        <v>883</v>
      </c>
      <c r="B890" s="3">
        <v>34638</v>
      </c>
      <c r="C890" s="4">
        <v>2279.3916015625</v>
      </c>
    </row>
    <row r="891" spans="1:3" x14ac:dyDescent="0.25">
      <c r="A891" s="2">
        <v>884</v>
      </c>
      <c r="B891" s="3">
        <v>34668</v>
      </c>
      <c r="C891" s="4">
        <v>2251.530517578125</v>
      </c>
    </row>
    <row r="892" spans="1:3" x14ac:dyDescent="0.25">
      <c r="A892" s="2">
        <v>885</v>
      </c>
      <c r="B892" s="3">
        <v>34699</v>
      </c>
      <c r="C892" s="4">
        <v>2326.88916015625</v>
      </c>
    </row>
    <row r="893" spans="1:3" x14ac:dyDescent="0.25">
      <c r="A893" s="2">
        <v>886</v>
      </c>
      <c r="B893" s="3">
        <v>34730</v>
      </c>
      <c r="C893" s="4">
        <v>3252.10009765625</v>
      </c>
    </row>
    <row r="894" spans="1:3" x14ac:dyDescent="0.25">
      <c r="A894" s="2">
        <v>887</v>
      </c>
      <c r="B894" s="3">
        <v>34758</v>
      </c>
      <c r="C894" s="4">
        <v>3742.5</v>
      </c>
    </row>
    <row r="895" spans="1:3" x14ac:dyDescent="0.25">
      <c r="A895" s="2">
        <v>888</v>
      </c>
      <c r="B895" s="3">
        <v>34789</v>
      </c>
      <c r="C895" s="4">
        <v>3416.5</v>
      </c>
    </row>
    <row r="896" spans="1:3" x14ac:dyDescent="0.25">
      <c r="A896" s="2">
        <v>889</v>
      </c>
      <c r="B896" s="3">
        <v>34819</v>
      </c>
      <c r="C896" s="4">
        <v>4216.7998046875</v>
      </c>
    </row>
    <row r="897" spans="1:3" x14ac:dyDescent="0.25">
      <c r="A897" s="2">
        <v>890</v>
      </c>
      <c r="B897" s="3">
        <v>34850</v>
      </c>
      <c r="C897" s="4">
        <v>4552</v>
      </c>
    </row>
    <row r="898" spans="1:3" x14ac:dyDescent="0.25">
      <c r="A898" s="2">
        <v>891</v>
      </c>
      <c r="B898" s="3">
        <v>34880</v>
      </c>
      <c r="C898" s="4">
        <v>4500</v>
      </c>
    </row>
    <row r="899" spans="1:3" x14ac:dyDescent="0.25">
      <c r="A899" s="2">
        <v>892</v>
      </c>
      <c r="B899" s="3">
        <v>34911</v>
      </c>
      <c r="C899" s="4">
        <v>4150</v>
      </c>
    </row>
    <row r="900" spans="1:3" x14ac:dyDescent="0.25">
      <c r="A900" s="2">
        <v>893</v>
      </c>
      <c r="B900" s="3">
        <v>34942</v>
      </c>
      <c r="C900" s="4">
        <v>3700</v>
      </c>
    </row>
    <row r="901" spans="1:3" x14ac:dyDescent="0.25">
      <c r="A901" s="2">
        <v>894</v>
      </c>
      <c r="B901" s="3">
        <v>34972</v>
      </c>
      <c r="C901" s="4">
        <v>3400</v>
      </c>
    </row>
    <row r="902" spans="1:3" x14ac:dyDescent="0.25">
      <c r="A902" s="2">
        <v>895</v>
      </c>
      <c r="B902" s="3">
        <v>35003</v>
      </c>
      <c r="C902" s="4">
        <v>3250</v>
      </c>
    </row>
    <row r="903" spans="1:3" x14ac:dyDescent="0.25">
      <c r="A903" s="2">
        <v>896</v>
      </c>
      <c r="B903" s="3">
        <v>35033</v>
      </c>
      <c r="C903" s="4">
        <v>3125.008544921875</v>
      </c>
    </row>
    <row r="904" spans="1:3" x14ac:dyDescent="0.25">
      <c r="A904" s="2">
        <v>897</v>
      </c>
      <c r="B904" s="3">
        <v>35064</v>
      </c>
      <c r="C904" s="4">
        <v>3367.60009765625</v>
      </c>
    </row>
    <row r="905" spans="1:3" x14ac:dyDescent="0.25">
      <c r="A905" s="2">
        <v>898</v>
      </c>
      <c r="B905" s="3">
        <v>35095</v>
      </c>
      <c r="C905" s="4">
        <v>3722.5</v>
      </c>
    </row>
    <row r="906" spans="1:3" x14ac:dyDescent="0.25">
      <c r="A906" s="2">
        <v>899</v>
      </c>
      <c r="B906" s="3">
        <v>35124</v>
      </c>
      <c r="C906" s="4">
        <v>3503.10009765625</v>
      </c>
    </row>
    <row r="907" spans="1:3" x14ac:dyDescent="0.25">
      <c r="A907" s="2">
        <v>900</v>
      </c>
      <c r="B907" s="3">
        <v>35155</v>
      </c>
      <c r="C907" s="4">
        <v>4009.89990234375</v>
      </c>
    </row>
    <row r="908" spans="1:3" x14ac:dyDescent="0.25">
      <c r="A908" s="2">
        <v>901</v>
      </c>
      <c r="B908" s="3">
        <v>35185</v>
      </c>
      <c r="C908" s="4">
        <v>4477.14208984375</v>
      </c>
    </row>
    <row r="909" spans="1:3" x14ac:dyDescent="0.25">
      <c r="A909" s="2">
        <v>902</v>
      </c>
      <c r="B909" s="3">
        <v>35216</v>
      </c>
      <c r="C909" s="4">
        <v>4552</v>
      </c>
    </row>
    <row r="910" spans="1:3" x14ac:dyDescent="0.25">
      <c r="A910" s="2">
        <v>903</v>
      </c>
      <c r="B910" s="3">
        <v>35246</v>
      </c>
      <c r="C910" s="4">
        <v>4421.23876953125</v>
      </c>
    </row>
    <row r="911" spans="1:3" x14ac:dyDescent="0.25">
      <c r="A911" s="2">
        <v>904</v>
      </c>
      <c r="B911" s="3">
        <v>35277</v>
      </c>
      <c r="C911" s="4">
        <v>3727.052001953125</v>
      </c>
    </row>
    <row r="912" spans="1:3" x14ac:dyDescent="0.25">
      <c r="A912" s="2">
        <v>905</v>
      </c>
      <c r="B912" s="3">
        <v>35308</v>
      </c>
      <c r="C912" s="4">
        <v>3458.7958984375</v>
      </c>
    </row>
    <row r="913" spans="1:3" x14ac:dyDescent="0.25">
      <c r="A913" s="2">
        <v>906</v>
      </c>
      <c r="B913" s="3">
        <v>35338</v>
      </c>
      <c r="C913" s="4">
        <v>3400</v>
      </c>
    </row>
    <row r="914" spans="1:3" x14ac:dyDescent="0.25">
      <c r="A914" s="2">
        <v>907</v>
      </c>
      <c r="B914" s="3">
        <v>35369</v>
      </c>
      <c r="C914" s="4">
        <v>3126.1826171875</v>
      </c>
    </row>
    <row r="915" spans="1:3" x14ac:dyDescent="0.25">
      <c r="A915" s="2">
        <v>908</v>
      </c>
      <c r="B915" s="3">
        <v>35399</v>
      </c>
      <c r="C915" s="4">
        <v>3252</v>
      </c>
    </row>
    <row r="916" spans="1:3" x14ac:dyDescent="0.25">
      <c r="A916" s="2">
        <v>909</v>
      </c>
      <c r="B916" s="3">
        <v>35430</v>
      </c>
      <c r="C916" s="4">
        <v>3252.10009765625</v>
      </c>
    </row>
    <row r="917" spans="1:3" x14ac:dyDescent="0.25">
      <c r="A917" s="2">
        <v>910</v>
      </c>
      <c r="B917" s="3">
        <v>35461</v>
      </c>
      <c r="C917" s="4">
        <v>3252.10009765625</v>
      </c>
    </row>
    <row r="918" spans="1:3" x14ac:dyDescent="0.25">
      <c r="A918" s="2">
        <v>911</v>
      </c>
      <c r="B918" s="3">
        <v>35489</v>
      </c>
      <c r="C918" s="4">
        <v>3788.800048828125</v>
      </c>
    </row>
    <row r="919" spans="1:3" x14ac:dyDescent="0.25">
      <c r="A919" s="2">
        <v>912</v>
      </c>
      <c r="B919" s="3">
        <v>35520</v>
      </c>
      <c r="C919" s="4">
        <v>4054.29638671875</v>
      </c>
    </row>
    <row r="920" spans="1:3" x14ac:dyDescent="0.25">
      <c r="A920" s="2">
        <v>913</v>
      </c>
      <c r="B920" s="3">
        <v>35550</v>
      </c>
      <c r="C920" s="4">
        <v>4278.71728515625</v>
      </c>
    </row>
    <row r="921" spans="1:3" x14ac:dyDescent="0.25">
      <c r="A921" s="2">
        <v>914</v>
      </c>
      <c r="B921" s="3">
        <v>35581</v>
      </c>
      <c r="C921" s="4">
        <v>3930.84716796875</v>
      </c>
    </row>
    <row r="922" spans="1:3" x14ac:dyDescent="0.25">
      <c r="A922" s="2">
        <v>915</v>
      </c>
      <c r="B922" s="3">
        <v>35611</v>
      </c>
      <c r="C922" s="4">
        <v>3594.994873046875</v>
      </c>
    </row>
    <row r="923" spans="1:3" x14ac:dyDescent="0.25">
      <c r="A923" s="2">
        <v>916</v>
      </c>
      <c r="B923" s="3">
        <v>35642</v>
      </c>
      <c r="C923" s="4">
        <v>2966.629150390625</v>
      </c>
    </row>
    <row r="924" spans="1:3" x14ac:dyDescent="0.25">
      <c r="A924" s="2">
        <v>917</v>
      </c>
      <c r="B924" s="3">
        <v>35673</v>
      </c>
      <c r="C924" s="4">
        <v>2650.296875</v>
      </c>
    </row>
    <row r="925" spans="1:3" x14ac:dyDescent="0.25">
      <c r="A925" s="2">
        <v>918</v>
      </c>
      <c r="B925" s="3">
        <v>35703</v>
      </c>
      <c r="C925" s="4">
        <v>2585.89794921875</v>
      </c>
    </row>
    <row r="926" spans="1:3" x14ac:dyDescent="0.25">
      <c r="A926" s="2">
        <v>919</v>
      </c>
      <c r="B926" s="3">
        <v>35734</v>
      </c>
      <c r="C926" s="4">
        <v>2521.429931640625</v>
      </c>
    </row>
    <row r="927" spans="1:3" x14ac:dyDescent="0.25">
      <c r="A927" s="2">
        <v>920</v>
      </c>
      <c r="B927" s="3">
        <v>35764</v>
      </c>
      <c r="C927" s="4">
        <v>2796.22998046875</v>
      </c>
    </row>
    <row r="928" spans="1:3" x14ac:dyDescent="0.25">
      <c r="A928" s="2">
        <v>921</v>
      </c>
      <c r="B928" s="3">
        <v>35795</v>
      </c>
      <c r="C928" s="4">
        <v>3076.45654296875</v>
      </c>
    </row>
    <row r="929" spans="1:3" x14ac:dyDescent="0.25">
      <c r="A929" s="2">
        <v>922</v>
      </c>
      <c r="B929" s="3">
        <v>35826</v>
      </c>
      <c r="C929" s="4">
        <v>3338.5</v>
      </c>
    </row>
    <row r="930" spans="1:3" x14ac:dyDescent="0.25">
      <c r="A930" s="2">
        <v>923</v>
      </c>
      <c r="B930" s="3">
        <v>35854</v>
      </c>
      <c r="C930" s="4">
        <v>3252.10009765625</v>
      </c>
    </row>
    <row r="931" spans="1:3" x14ac:dyDescent="0.25">
      <c r="A931" s="2">
        <v>924</v>
      </c>
      <c r="B931" s="3">
        <v>35885</v>
      </c>
      <c r="C931" s="4">
        <v>3503.89990234375</v>
      </c>
    </row>
    <row r="932" spans="1:3" x14ac:dyDescent="0.25">
      <c r="A932" s="2">
        <v>925</v>
      </c>
      <c r="B932" s="3">
        <v>35915</v>
      </c>
      <c r="C932" s="4">
        <v>4367.82666015625</v>
      </c>
    </row>
    <row r="933" spans="1:3" x14ac:dyDescent="0.25">
      <c r="A933" s="2">
        <v>926</v>
      </c>
      <c r="B933" s="3">
        <v>35946</v>
      </c>
      <c r="C933" s="4">
        <v>4552</v>
      </c>
    </row>
    <row r="934" spans="1:3" x14ac:dyDescent="0.25">
      <c r="A934" s="2">
        <v>927</v>
      </c>
      <c r="B934" s="3">
        <v>35976</v>
      </c>
      <c r="C934" s="4">
        <v>4500</v>
      </c>
    </row>
    <row r="935" spans="1:3" x14ac:dyDescent="0.25">
      <c r="A935" s="2">
        <v>928</v>
      </c>
      <c r="B935" s="3">
        <v>36007</v>
      </c>
      <c r="C935" s="4">
        <v>4150</v>
      </c>
    </row>
    <row r="936" spans="1:3" x14ac:dyDescent="0.25">
      <c r="A936" s="2">
        <v>929</v>
      </c>
      <c r="B936" s="3">
        <v>36038</v>
      </c>
      <c r="C936" s="4">
        <v>3700</v>
      </c>
    </row>
    <row r="937" spans="1:3" x14ac:dyDescent="0.25">
      <c r="A937" s="2">
        <v>930</v>
      </c>
      <c r="B937" s="3">
        <v>36068</v>
      </c>
      <c r="C937" s="4">
        <v>3400</v>
      </c>
    </row>
    <row r="938" spans="1:3" x14ac:dyDescent="0.25">
      <c r="A938" s="2">
        <v>931</v>
      </c>
      <c r="B938" s="3">
        <v>36099</v>
      </c>
      <c r="C938" s="4">
        <v>3250</v>
      </c>
    </row>
    <row r="939" spans="1:3" x14ac:dyDescent="0.25">
      <c r="A939" s="2">
        <v>932</v>
      </c>
      <c r="B939" s="3">
        <v>36129</v>
      </c>
      <c r="C939" s="4">
        <v>3252</v>
      </c>
    </row>
    <row r="940" spans="1:3" x14ac:dyDescent="0.25">
      <c r="A940" s="2">
        <v>933</v>
      </c>
      <c r="B940" s="3">
        <v>36160</v>
      </c>
      <c r="C940" s="4">
        <v>3349</v>
      </c>
    </row>
    <row r="941" spans="1:3" x14ac:dyDescent="0.25">
      <c r="A941" s="2">
        <v>934</v>
      </c>
      <c r="B941" s="3">
        <v>36191</v>
      </c>
      <c r="C941" s="4">
        <v>3640.10009765625</v>
      </c>
    </row>
    <row r="942" spans="1:3" x14ac:dyDescent="0.25">
      <c r="A942" s="2">
        <v>935</v>
      </c>
      <c r="B942" s="3">
        <v>36219</v>
      </c>
      <c r="C942" s="4">
        <v>3569.60009765625</v>
      </c>
    </row>
    <row r="943" spans="1:3" x14ac:dyDescent="0.25">
      <c r="A943" s="2">
        <v>936</v>
      </c>
      <c r="B943" s="3">
        <v>36250</v>
      </c>
      <c r="C943" s="4">
        <v>3980</v>
      </c>
    </row>
    <row r="944" spans="1:3" x14ac:dyDescent="0.25">
      <c r="A944" s="2">
        <v>937</v>
      </c>
      <c r="B944" s="3">
        <v>36280</v>
      </c>
      <c r="C944" s="4">
        <v>4552.10009765625</v>
      </c>
    </row>
    <row r="945" spans="1:3" x14ac:dyDescent="0.25">
      <c r="A945" s="2">
        <v>938</v>
      </c>
      <c r="B945" s="3">
        <v>36311</v>
      </c>
      <c r="C945" s="4">
        <v>4552</v>
      </c>
    </row>
    <row r="946" spans="1:3" x14ac:dyDescent="0.25">
      <c r="A946" s="2">
        <v>939</v>
      </c>
      <c r="B946" s="3">
        <v>36341</v>
      </c>
      <c r="C946" s="4">
        <v>4366.78076171875</v>
      </c>
    </row>
    <row r="947" spans="1:3" x14ac:dyDescent="0.25">
      <c r="A947" s="2">
        <v>940</v>
      </c>
      <c r="B947" s="3">
        <v>36372</v>
      </c>
      <c r="C947" s="4">
        <v>3708.600830078125</v>
      </c>
    </row>
    <row r="948" spans="1:3" x14ac:dyDescent="0.25">
      <c r="A948" s="2">
        <v>941</v>
      </c>
      <c r="B948" s="3">
        <v>36403</v>
      </c>
      <c r="C948" s="4">
        <v>3426.90234375</v>
      </c>
    </row>
    <row r="949" spans="1:3" x14ac:dyDescent="0.25">
      <c r="A949" s="2">
        <v>942</v>
      </c>
      <c r="B949" s="3">
        <v>36433</v>
      </c>
      <c r="C949" s="4">
        <v>3276.244384765625</v>
      </c>
    </row>
    <row r="950" spans="1:3" x14ac:dyDescent="0.25">
      <c r="A950" s="2">
        <v>943</v>
      </c>
      <c r="B950" s="3">
        <v>36464</v>
      </c>
      <c r="C950" s="4">
        <v>3250</v>
      </c>
    </row>
    <row r="951" spans="1:3" x14ac:dyDescent="0.25">
      <c r="A951" s="2">
        <v>944</v>
      </c>
      <c r="B951" s="3">
        <v>36494</v>
      </c>
      <c r="C951" s="4">
        <v>3252</v>
      </c>
    </row>
    <row r="952" spans="1:3" x14ac:dyDescent="0.25">
      <c r="A952" s="2">
        <v>945</v>
      </c>
      <c r="B952" s="3">
        <v>36525</v>
      </c>
      <c r="C952" s="4">
        <v>3223.265869140625</v>
      </c>
    </row>
    <row r="953" spans="1:3" x14ac:dyDescent="0.25">
      <c r="A953" s="2">
        <v>946</v>
      </c>
      <c r="B953" s="3">
        <v>36556</v>
      </c>
      <c r="C953" s="4">
        <v>3614.5</v>
      </c>
    </row>
    <row r="954" spans="1:3" x14ac:dyDescent="0.25">
      <c r="A954" s="2">
        <v>947</v>
      </c>
      <c r="B954" s="3">
        <v>36585</v>
      </c>
      <c r="C954" s="4">
        <v>3281.5</v>
      </c>
    </row>
    <row r="955" spans="1:3" x14ac:dyDescent="0.25">
      <c r="A955" s="2">
        <v>948</v>
      </c>
      <c r="B955" s="3">
        <v>36616</v>
      </c>
      <c r="C955" s="4">
        <v>3975.60009765625</v>
      </c>
    </row>
    <row r="956" spans="1:3" x14ac:dyDescent="0.25">
      <c r="A956" s="2">
        <v>949</v>
      </c>
      <c r="B956" s="3">
        <v>36646</v>
      </c>
      <c r="C956" s="4">
        <v>4550.50927734375</v>
      </c>
    </row>
    <row r="957" spans="1:3" x14ac:dyDescent="0.25">
      <c r="A957" s="2">
        <v>950</v>
      </c>
      <c r="B957" s="3">
        <v>36677</v>
      </c>
      <c r="C957" s="4">
        <v>4522.1279296875</v>
      </c>
    </row>
    <row r="958" spans="1:3" x14ac:dyDescent="0.25">
      <c r="A958" s="2">
        <v>951</v>
      </c>
      <c r="B958" s="3">
        <v>36707</v>
      </c>
      <c r="C958" s="4">
        <v>3979.540771484375</v>
      </c>
    </row>
    <row r="959" spans="1:3" x14ac:dyDescent="0.25">
      <c r="A959" s="2">
        <v>952</v>
      </c>
      <c r="B959" s="3">
        <v>36738</v>
      </c>
      <c r="C959" s="4">
        <v>3321.396484375</v>
      </c>
    </row>
    <row r="960" spans="1:3" x14ac:dyDescent="0.25">
      <c r="A960" s="2">
        <v>953</v>
      </c>
      <c r="B960" s="3">
        <v>36769</v>
      </c>
      <c r="C960" s="4">
        <v>3057.677001953125</v>
      </c>
    </row>
    <row r="961" spans="1:3" x14ac:dyDescent="0.25">
      <c r="A961" s="2">
        <v>954</v>
      </c>
      <c r="B961" s="3">
        <v>36799</v>
      </c>
      <c r="C961" s="4">
        <v>3119</v>
      </c>
    </row>
    <row r="962" spans="1:3" x14ac:dyDescent="0.25">
      <c r="A962" s="2">
        <v>955</v>
      </c>
      <c r="B962" s="3">
        <v>36830</v>
      </c>
      <c r="C962" s="4">
        <v>2873.2392578125</v>
      </c>
    </row>
    <row r="963" spans="1:3" x14ac:dyDescent="0.25">
      <c r="A963" s="2">
        <v>956</v>
      </c>
      <c r="B963" s="3">
        <v>36860</v>
      </c>
      <c r="C963" s="4">
        <v>2772.795654296875</v>
      </c>
    </row>
    <row r="964" spans="1:3" x14ac:dyDescent="0.25">
      <c r="A964" s="2">
        <v>957</v>
      </c>
      <c r="B964" s="3">
        <v>36891</v>
      </c>
      <c r="C964" s="4">
        <v>2846.11328125</v>
      </c>
    </row>
    <row r="965" spans="1:3" x14ac:dyDescent="0.25">
      <c r="A965" s="2">
        <v>958</v>
      </c>
      <c r="B965" s="3">
        <v>36922</v>
      </c>
      <c r="C965" s="4">
        <v>3002.110107421875</v>
      </c>
    </row>
    <row r="966" spans="1:3" x14ac:dyDescent="0.25">
      <c r="A966" s="2">
        <v>959</v>
      </c>
      <c r="B966" s="3">
        <v>36950</v>
      </c>
      <c r="C966" s="4">
        <v>3489.410888671875</v>
      </c>
    </row>
    <row r="967" spans="1:3" x14ac:dyDescent="0.25">
      <c r="A967" s="2">
        <v>960</v>
      </c>
      <c r="B967" s="3">
        <v>36981</v>
      </c>
      <c r="C967" s="4">
        <v>3967.748291015625</v>
      </c>
    </row>
    <row r="968" spans="1:3" x14ac:dyDescent="0.25">
      <c r="A968" s="2">
        <v>961</v>
      </c>
      <c r="B968" s="3">
        <v>37011</v>
      </c>
      <c r="C968" s="4">
        <v>4158.17578125</v>
      </c>
    </row>
    <row r="969" spans="1:3" x14ac:dyDescent="0.25">
      <c r="A969" s="2">
        <v>962</v>
      </c>
      <c r="B969" s="3">
        <v>37042</v>
      </c>
      <c r="C969" s="4">
        <v>3858.781005859375</v>
      </c>
    </row>
    <row r="970" spans="1:3" x14ac:dyDescent="0.25">
      <c r="A970" s="2">
        <v>963</v>
      </c>
      <c r="B970" s="3">
        <v>37072</v>
      </c>
      <c r="C970" s="4">
        <v>3253.04638671875</v>
      </c>
    </row>
    <row r="971" spans="1:3" x14ac:dyDescent="0.25">
      <c r="A971" s="2">
        <v>964</v>
      </c>
      <c r="B971" s="3">
        <v>37103</v>
      </c>
      <c r="C971" s="4">
        <v>2905.538330078125</v>
      </c>
    </row>
    <row r="972" spans="1:3" x14ac:dyDescent="0.25">
      <c r="A972" s="2">
        <v>965</v>
      </c>
      <c r="B972" s="3">
        <v>37134</v>
      </c>
      <c r="C972" s="4">
        <v>2764.274658203125</v>
      </c>
    </row>
    <row r="973" spans="1:3" x14ac:dyDescent="0.25">
      <c r="A973" s="2">
        <v>966</v>
      </c>
      <c r="B973" s="3">
        <v>37164</v>
      </c>
      <c r="C973" s="4">
        <v>2710.822998046875</v>
      </c>
    </row>
    <row r="974" spans="1:3" x14ac:dyDescent="0.25">
      <c r="A974" s="2">
        <v>967</v>
      </c>
      <c r="B974" s="3">
        <v>37195</v>
      </c>
      <c r="C974" s="4">
        <v>2420.52783203125</v>
      </c>
    </row>
    <row r="975" spans="1:3" x14ac:dyDescent="0.25">
      <c r="A975" s="2">
        <v>968</v>
      </c>
      <c r="B975" s="3">
        <v>37225</v>
      </c>
      <c r="C975" s="4">
        <v>2672.909423828125</v>
      </c>
    </row>
    <row r="976" spans="1:3" x14ac:dyDescent="0.25">
      <c r="A976" s="2">
        <v>969</v>
      </c>
      <c r="B976" s="3">
        <v>37256</v>
      </c>
      <c r="C976" s="4">
        <v>3333.800048828125</v>
      </c>
    </row>
    <row r="977" spans="1:3" x14ac:dyDescent="0.25">
      <c r="A977" s="2">
        <v>970</v>
      </c>
      <c r="B977" s="3">
        <v>37287</v>
      </c>
      <c r="C977" s="4">
        <v>3678.39990234375</v>
      </c>
    </row>
    <row r="978" spans="1:3" x14ac:dyDescent="0.25">
      <c r="A978" s="2">
        <v>971</v>
      </c>
      <c r="B978" s="3">
        <v>37315</v>
      </c>
      <c r="C978" s="4">
        <v>4022</v>
      </c>
    </row>
    <row r="979" spans="1:3" x14ac:dyDescent="0.25">
      <c r="A979" s="2">
        <v>972</v>
      </c>
      <c r="B979" s="3">
        <v>37346</v>
      </c>
      <c r="C979" s="4">
        <v>4380.70703125</v>
      </c>
    </row>
    <row r="980" spans="1:3" x14ac:dyDescent="0.25">
      <c r="A980" s="2">
        <v>973</v>
      </c>
      <c r="B980" s="3">
        <v>37376</v>
      </c>
      <c r="C980" s="4">
        <v>4552.10009765625</v>
      </c>
    </row>
    <row r="981" spans="1:3" x14ac:dyDescent="0.25">
      <c r="A981" s="2">
        <v>974</v>
      </c>
      <c r="B981" s="3">
        <v>37407</v>
      </c>
      <c r="C981" s="4">
        <v>4340.46923828125</v>
      </c>
    </row>
    <row r="982" spans="1:3" x14ac:dyDescent="0.25">
      <c r="A982" s="2">
        <v>975</v>
      </c>
      <c r="B982" s="3">
        <v>37437</v>
      </c>
      <c r="C982" s="4">
        <v>3806.870849609375</v>
      </c>
    </row>
    <row r="983" spans="1:3" x14ac:dyDescent="0.25">
      <c r="A983" s="2">
        <v>976</v>
      </c>
      <c r="B983" s="3">
        <v>37468</v>
      </c>
      <c r="C983" s="4">
        <v>3198.21240234375</v>
      </c>
    </row>
    <row r="984" spans="1:3" x14ac:dyDescent="0.25">
      <c r="A984" s="2">
        <v>977</v>
      </c>
      <c r="B984" s="3">
        <v>37499</v>
      </c>
      <c r="C984" s="4">
        <v>3001.529052734375</v>
      </c>
    </row>
    <row r="985" spans="1:3" x14ac:dyDescent="0.25">
      <c r="A985" s="2">
        <v>978</v>
      </c>
      <c r="B985" s="3">
        <v>37529</v>
      </c>
      <c r="C985" s="4">
        <v>2940.258544921875</v>
      </c>
    </row>
    <row r="986" spans="1:3" x14ac:dyDescent="0.25">
      <c r="A986" s="2">
        <v>979</v>
      </c>
      <c r="B986" s="3">
        <v>37560</v>
      </c>
      <c r="C986" s="4">
        <v>2741.61572265625</v>
      </c>
    </row>
    <row r="987" spans="1:3" x14ac:dyDescent="0.25">
      <c r="A987" s="2">
        <v>980</v>
      </c>
      <c r="B987" s="3">
        <v>37590</v>
      </c>
      <c r="C987" s="4">
        <v>2634.42431640625</v>
      </c>
    </row>
    <row r="988" spans="1:3" x14ac:dyDescent="0.25">
      <c r="A988" s="2">
        <v>981</v>
      </c>
      <c r="B988" s="3">
        <v>37621</v>
      </c>
      <c r="C988" s="4">
        <v>3291.300048828125</v>
      </c>
    </row>
    <row r="989" spans="1:3" x14ac:dyDescent="0.25">
      <c r="A989" s="2">
        <v>982</v>
      </c>
      <c r="B989" s="3">
        <v>37652</v>
      </c>
      <c r="C989" s="4">
        <v>3515.199951171875</v>
      </c>
    </row>
    <row r="990" spans="1:3" x14ac:dyDescent="0.25">
      <c r="A990" s="2">
        <v>983</v>
      </c>
      <c r="B990" s="3">
        <v>37680</v>
      </c>
      <c r="C990" s="4">
        <v>3849.876953125</v>
      </c>
    </row>
    <row r="991" spans="1:3" x14ac:dyDescent="0.25">
      <c r="A991" s="2">
        <v>984</v>
      </c>
      <c r="B991" s="3">
        <v>37711</v>
      </c>
      <c r="C991" s="4">
        <v>4346.89990234375</v>
      </c>
    </row>
    <row r="992" spans="1:3" x14ac:dyDescent="0.25">
      <c r="A992" s="2">
        <v>985</v>
      </c>
      <c r="B992" s="3">
        <v>37741</v>
      </c>
      <c r="C992" s="4">
        <v>4552.10009765625</v>
      </c>
    </row>
    <row r="993" spans="1:3" x14ac:dyDescent="0.25">
      <c r="A993" s="2">
        <v>986</v>
      </c>
      <c r="B993" s="3">
        <v>37772</v>
      </c>
      <c r="C993" s="4">
        <v>4552</v>
      </c>
    </row>
    <row r="994" spans="1:3" x14ac:dyDescent="0.25">
      <c r="A994" s="2">
        <v>987</v>
      </c>
      <c r="B994" s="3">
        <v>37802</v>
      </c>
      <c r="C994" s="4">
        <v>4318.7216796875</v>
      </c>
    </row>
    <row r="995" spans="1:3" x14ac:dyDescent="0.25">
      <c r="A995" s="2">
        <v>988</v>
      </c>
      <c r="B995" s="3">
        <v>37833</v>
      </c>
      <c r="C995" s="4">
        <v>3606.80810546875</v>
      </c>
    </row>
    <row r="996" spans="1:3" x14ac:dyDescent="0.25">
      <c r="A996" s="2">
        <v>989</v>
      </c>
      <c r="B996" s="3">
        <v>37864</v>
      </c>
      <c r="C996" s="4">
        <v>3277.279052734375</v>
      </c>
    </row>
    <row r="997" spans="1:3" x14ac:dyDescent="0.25">
      <c r="A997" s="2">
        <v>990</v>
      </c>
      <c r="B997" s="3">
        <v>37894</v>
      </c>
      <c r="C997" s="4">
        <v>3247.805419921875</v>
      </c>
    </row>
  </sheetData>
  <mergeCells count="2">
    <mergeCell ref="M7:N7"/>
    <mergeCell ref="P7:Q7"/>
  </mergeCells>
  <pageMargins left="0.75" right="0.75" top="1" bottom="1" header="0.5" footer="0.5"/>
  <pageSetup paperSize="9" firstPageNumber="0" fitToWidth="0" fitToHeight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E39D87-039E-4A79-948B-10F1197DD67E}">
  <dimension ref="A1:G84"/>
  <sheetViews>
    <sheetView tabSelected="1" workbookViewId="0">
      <selection activeCell="J12" sqref="J12"/>
    </sheetView>
  </sheetViews>
  <sheetFormatPr defaultRowHeight="13.2" x14ac:dyDescent="0.25"/>
  <cols>
    <col min="2" max="2" width="19.6640625" bestFit="1" customWidth="1"/>
    <col min="3" max="3" width="15" bestFit="1" customWidth="1"/>
    <col min="4" max="4" width="14.6640625" bestFit="1" customWidth="1"/>
    <col min="5" max="5" width="19.6640625" bestFit="1" customWidth="1"/>
    <col min="6" max="7" width="15" bestFit="1" customWidth="1"/>
  </cols>
  <sheetData>
    <row r="1" spans="1:7" x14ac:dyDescent="0.25">
      <c r="B1" s="9" t="s">
        <v>23</v>
      </c>
      <c r="C1" s="9"/>
      <c r="D1" s="8" t="s">
        <v>24</v>
      </c>
      <c r="E1" s="8"/>
      <c r="F1" s="8"/>
      <c r="G1" s="6" t="s">
        <v>26</v>
      </c>
    </row>
    <row r="2" spans="1:7" x14ac:dyDescent="0.25">
      <c r="B2" s="7" t="s">
        <v>22</v>
      </c>
      <c r="C2" s="5" t="s">
        <v>21</v>
      </c>
      <c r="D2" s="5" t="s">
        <v>25</v>
      </c>
      <c r="E2" s="7" t="s">
        <v>22</v>
      </c>
      <c r="F2" s="5" t="s">
        <v>21</v>
      </c>
      <c r="G2" s="6" t="s">
        <v>21</v>
      </c>
    </row>
    <row r="3" spans="1:7" x14ac:dyDescent="0.25">
      <c r="A3">
        <v>1922</v>
      </c>
      <c r="B3">
        <f>VLOOKUP(DATE(A3,4,30),MinStorage!$B$8:$C$997,2)</f>
        <v>4552</v>
      </c>
      <c r="C3">
        <f t="shared" ref="C3:C34" si="0">IF(B3&gt;4100,1,IF(B3&gt;3500,2,IF(B3&gt;2500,3,4)))</f>
        <v>1</v>
      </c>
      <c r="D3">
        <v>0</v>
      </c>
      <c r="E3">
        <f>B3+D3</f>
        <v>4552</v>
      </c>
      <c r="F3">
        <f>IF(E3&gt;4100,1,IF(E3&gt;3500,2,IF(E3&gt;2500,3,4)))</f>
        <v>1</v>
      </c>
      <c r="G3">
        <f>F3-C3</f>
        <v>0</v>
      </c>
    </row>
    <row r="4" spans="1:7" x14ac:dyDescent="0.25">
      <c r="A4">
        <v>1923</v>
      </c>
      <c r="B4">
        <f>VLOOKUP(DATE(A4,4,30),MinStorage!$B$8:$C$997,2)</f>
        <v>4303.69140625</v>
      </c>
      <c r="C4">
        <f t="shared" si="0"/>
        <v>1</v>
      </c>
      <c r="D4">
        <v>0</v>
      </c>
      <c r="E4">
        <f t="shared" ref="E4:E67" si="1">B4+D4</f>
        <v>4303.69140625</v>
      </c>
      <c r="F4">
        <f t="shared" ref="F4:F67" si="2">IF(E4&gt;4100,1,IF(E4&gt;3500,2,IF(E4&gt;2500,3,4)))</f>
        <v>1</v>
      </c>
      <c r="G4">
        <f t="shared" ref="G4:G67" si="3">F4-C4</f>
        <v>0</v>
      </c>
    </row>
    <row r="5" spans="1:7" x14ac:dyDescent="0.25">
      <c r="A5">
        <v>1924</v>
      </c>
      <c r="B5">
        <f>VLOOKUP(DATE(A5,4,30),MinStorage!$B$8:$C$997,2)</f>
        <v>2520.9296875</v>
      </c>
      <c r="C5">
        <f t="shared" si="0"/>
        <v>3</v>
      </c>
      <c r="D5">
        <v>159.54459839876034</v>
      </c>
      <c r="E5">
        <f t="shared" si="1"/>
        <v>2680.4742858987602</v>
      </c>
      <c r="F5">
        <f t="shared" si="2"/>
        <v>3</v>
      </c>
      <c r="G5">
        <f t="shared" si="3"/>
        <v>0</v>
      </c>
    </row>
    <row r="6" spans="1:7" x14ac:dyDescent="0.25">
      <c r="A6">
        <v>1925</v>
      </c>
      <c r="B6">
        <f>VLOOKUP(DATE(A6,4,30),MinStorage!$B$8:$C$997,2)</f>
        <v>4271.70068359375</v>
      </c>
      <c r="C6">
        <f t="shared" si="0"/>
        <v>1</v>
      </c>
      <c r="D6">
        <v>132.11307334710744</v>
      </c>
      <c r="E6">
        <f t="shared" si="1"/>
        <v>4403.8137569408573</v>
      </c>
      <c r="F6">
        <f t="shared" si="2"/>
        <v>1</v>
      </c>
      <c r="G6">
        <f t="shared" si="3"/>
        <v>0</v>
      </c>
    </row>
    <row r="7" spans="1:7" x14ac:dyDescent="0.25">
      <c r="A7">
        <v>1926</v>
      </c>
      <c r="B7">
        <f>VLOOKUP(DATE(A7,4,30),MinStorage!$B$8:$C$997,2)</f>
        <v>3888.74853515625</v>
      </c>
      <c r="C7">
        <f t="shared" si="0"/>
        <v>2</v>
      </c>
      <c r="D7">
        <v>155.09207967458678</v>
      </c>
      <c r="E7">
        <f t="shared" si="1"/>
        <v>4043.8406148308368</v>
      </c>
      <c r="F7">
        <f t="shared" si="2"/>
        <v>2</v>
      </c>
      <c r="G7">
        <f t="shared" si="3"/>
        <v>0</v>
      </c>
    </row>
    <row r="8" spans="1:7" x14ac:dyDescent="0.25">
      <c r="A8">
        <v>1927</v>
      </c>
      <c r="B8">
        <f>VLOOKUP(DATE(A8,4,30),MinStorage!$B$8:$C$997,2)</f>
        <v>4552</v>
      </c>
      <c r="C8">
        <f t="shared" si="0"/>
        <v>1</v>
      </c>
      <c r="D8">
        <v>0</v>
      </c>
      <c r="E8">
        <f t="shared" si="1"/>
        <v>4552</v>
      </c>
      <c r="F8">
        <f t="shared" si="2"/>
        <v>1</v>
      </c>
      <c r="G8">
        <f t="shared" si="3"/>
        <v>0</v>
      </c>
    </row>
    <row r="9" spans="1:7" x14ac:dyDescent="0.25">
      <c r="A9">
        <v>1928</v>
      </c>
      <c r="B9">
        <f>VLOOKUP(DATE(A9,4,30),MinStorage!$B$8:$C$997,2)</f>
        <v>4536.6591796875</v>
      </c>
      <c r="C9">
        <f t="shared" si="0"/>
        <v>1</v>
      </c>
      <c r="D9">
        <v>0</v>
      </c>
      <c r="E9">
        <f t="shared" si="1"/>
        <v>4536.6591796875</v>
      </c>
      <c r="F9">
        <f t="shared" si="2"/>
        <v>1</v>
      </c>
      <c r="G9">
        <f t="shared" si="3"/>
        <v>0</v>
      </c>
    </row>
    <row r="10" spans="1:7" x14ac:dyDescent="0.25">
      <c r="A10">
        <v>1929</v>
      </c>
      <c r="B10">
        <f>VLOOKUP(DATE(A10,4,30),MinStorage!$B$8:$C$997,2)</f>
        <v>3205.197265625</v>
      </c>
      <c r="C10">
        <f t="shared" si="0"/>
        <v>3</v>
      </c>
      <c r="D10">
        <v>185.90860077156509</v>
      </c>
      <c r="E10">
        <f t="shared" si="1"/>
        <v>3391.105866396565</v>
      </c>
      <c r="F10">
        <f t="shared" si="2"/>
        <v>3</v>
      </c>
      <c r="G10">
        <f t="shared" si="3"/>
        <v>0</v>
      </c>
    </row>
    <row r="11" spans="1:7" x14ac:dyDescent="0.25">
      <c r="A11">
        <v>1930</v>
      </c>
      <c r="B11">
        <f>VLOOKUP(DATE(A11,4,30),MinStorage!$B$8:$C$997,2)</f>
        <v>3229.908935546875</v>
      </c>
      <c r="C11">
        <f t="shared" si="0"/>
        <v>3</v>
      </c>
      <c r="D11">
        <v>0</v>
      </c>
      <c r="E11">
        <f t="shared" si="1"/>
        <v>3229.908935546875</v>
      </c>
      <c r="F11">
        <f t="shared" si="2"/>
        <v>3</v>
      </c>
      <c r="G11">
        <f t="shared" si="3"/>
        <v>0</v>
      </c>
    </row>
    <row r="12" spans="1:7" x14ac:dyDescent="0.25">
      <c r="A12">
        <v>1931</v>
      </c>
      <c r="B12">
        <f>VLOOKUP(DATE(A12,4,30),MinStorage!$B$8:$C$997,2)</f>
        <v>2071.97509765625</v>
      </c>
      <c r="C12">
        <f t="shared" si="0"/>
        <v>4</v>
      </c>
      <c r="D12">
        <v>121.86662835743802</v>
      </c>
      <c r="E12">
        <f t="shared" si="1"/>
        <v>2193.841726013688</v>
      </c>
      <c r="F12">
        <f t="shared" si="2"/>
        <v>4</v>
      </c>
      <c r="G12">
        <f t="shared" si="3"/>
        <v>0</v>
      </c>
    </row>
    <row r="13" spans="1:7" x14ac:dyDescent="0.25">
      <c r="A13">
        <v>1932</v>
      </c>
      <c r="B13">
        <f>VLOOKUP(DATE(A13,4,30),MinStorage!$B$8:$C$997,2)</f>
        <v>1884.27734375</v>
      </c>
      <c r="C13">
        <f t="shared" si="0"/>
        <v>4</v>
      </c>
      <c r="D13">
        <v>0</v>
      </c>
      <c r="E13">
        <f t="shared" si="1"/>
        <v>1884.27734375</v>
      </c>
      <c r="F13">
        <f t="shared" si="2"/>
        <v>4</v>
      </c>
      <c r="G13">
        <f t="shared" si="3"/>
        <v>0</v>
      </c>
    </row>
    <row r="14" spans="1:7" x14ac:dyDescent="0.25">
      <c r="A14">
        <v>1933</v>
      </c>
      <c r="B14">
        <f>VLOOKUP(DATE(A14,4,30),MinStorage!$B$8:$C$997,2)</f>
        <v>1853.0595703125</v>
      </c>
      <c r="C14">
        <f t="shared" si="0"/>
        <v>4</v>
      </c>
      <c r="D14">
        <v>0</v>
      </c>
      <c r="E14">
        <f t="shared" si="1"/>
        <v>1853.0595703125</v>
      </c>
      <c r="F14">
        <f t="shared" si="2"/>
        <v>4</v>
      </c>
      <c r="G14">
        <f t="shared" si="3"/>
        <v>0</v>
      </c>
    </row>
    <row r="15" spans="1:7" x14ac:dyDescent="0.25">
      <c r="A15">
        <v>1934</v>
      </c>
      <c r="B15">
        <f>VLOOKUP(DATE(A15,4,30),MinStorage!$B$8:$C$997,2)</f>
        <v>1666.9852294921875</v>
      </c>
      <c r="C15">
        <f t="shared" si="0"/>
        <v>4</v>
      </c>
      <c r="D15">
        <v>110.20611086002066</v>
      </c>
      <c r="E15">
        <f t="shared" si="1"/>
        <v>1777.191340352208</v>
      </c>
      <c r="F15">
        <f t="shared" si="2"/>
        <v>4</v>
      </c>
      <c r="G15">
        <f t="shared" si="3"/>
        <v>0</v>
      </c>
    </row>
    <row r="16" spans="1:7" x14ac:dyDescent="0.25">
      <c r="A16">
        <v>1935</v>
      </c>
      <c r="B16">
        <f>VLOOKUP(DATE(A16,4,30),MinStorage!$B$8:$C$997,2)</f>
        <v>2701.329833984375</v>
      </c>
      <c r="C16">
        <f t="shared" si="0"/>
        <v>3</v>
      </c>
      <c r="D16">
        <v>0</v>
      </c>
      <c r="E16">
        <f t="shared" si="1"/>
        <v>2701.329833984375</v>
      </c>
      <c r="F16">
        <f t="shared" si="2"/>
        <v>3</v>
      </c>
      <c r="G16">
        <f t="shared" si="3"/>
        <v>0</v>
      </c>
    </row>
    <row r="17" spans="1:7" x14ac:dyDescent="0.25">
      <c r="A17">
        <v>1936</v>
      </c>
      <c r="B17">
        <f>VLOOKUP(DATE(A17,4,30),MinStorage!$B$8:$C$997,2)</f>
        <v>4133.08935546875</v>
      </c>
      <c r="C17">
        <f t="shared" si="0"/>
        <v>1</v>
      </c>
      <c r="D17">
        <v>0</v>
      </c>
      <c r="E17">
        <f t="shared" si="1"/>
        <v>4133.08935546875</v>
      </c>
      <c r="F17">
        <f t="shared" si="2"/>
        <v>1</v>
      </c>
      <c r="G17">
        <f t="shared" si="3"/>
        <v>0</v>
      </c>
    </row>
    <row r="18" spans="1:7" x14ac:dyDescent="0.25">
      <c r="A18">
        <v>1937</v>
      </c>
      <c r="B18">
        <f>VLOOKUP(DATE(A18,4,30),MinStorage!$B$8:$C$997,2)</f>
        <v>4078.79541015625</v>
      </c>
      <c r="C18">
        <f t="shared" si="0"/>
        <v>2</v>
      </c>
      <c r="D18">
        <v>0</v>
      </c>
      <c r="E18">
        <f t="shared" si="1"/>
        <v>4078.79541015625</v>
      </c>
      <c r="F18">
        <f t="shared" si="2"/>
        <v>2</v>
      </c>
      <c r="G18">
        <f t="shared" si="3"/>
        <v>0</v>
      </c>
    </row>
    <row r="19" spans="1:7" x14ac:dyDescent="0.25">
      <c r="A19">
        <v>1938</v>
      </c>
      <c r="B19">
        <f>VLOOKUP(DATE(A19,4,30),MinStorage!$B$8:$C$997,2)</f>
        <v>4058</v>
      </c>
      <c r="C19">
        <f t="shared" si="0"/>
        <v>2</v>
      </c>
      <c r="D19">
        <v>0</v>
      </c>
      <c r="E19">
        <f t="shared" si="1"/>
        <v>4058</v>
      </c>
      <c r="F19">
        <f t="shared" si="2"/>
        <v>2</v>
      </c>
      <c r="G19">
        <f t="shared" si="3"/>
        <v>0</v>
      </c>
    </row>
    <row r="20" spans="1:7" x14ac:dyDescent="0.25">
      <c r="A20">
        <v>1939</v>
      </c>
      <c r="B20">
        <f>VLOOKUP(DATE(A20,4,30),MinStorage!$B$8:$C$997,2)</f>
        <v>3845.61767578125</v>
      </c>
      <c r="C20">
        <f t="shared" si="0"/>
        <v>2</v>
      </c>
      <c r="D20">
        <v>0</v>
      </c>
      <c r="E20">
        <f t="shared" si="1"/>
        <v>3845.61767578125</v>
      </c>
      <c r="F20">
        <f t="shared" si="2"/>
        <v>2</v>
      </c>
      <c r="G20">
        <f t="shared" si="3"/>
        <v>0</v>
      </c>
    </row>
    <row r="21" spans="1:7" x14ac:dyDescent="0.25">
      <c r="A21">
        <v>1940</v>
      </c>
      <c r="B21">
        <f>VLOOKUP(DATE(A21,4,30),MinStorage!$B$8:$C$997,2)</f>
        <v>4211.595703125</v>
      </c>
      <c r="C21">
        <f t="shared" si="0"/>
        <v>1</v>
      </c>
      <c r="D21">
        <v>0</v>
      </c>
      <c r="E21">
        <f t="shared" si="1"/>
        <v>4211.595703125</v>
      </c>
      <c r="F21">
        <f t="shared" si="2"/>
        <v>1</v>
      </c>
      <c r="G21">
        <f t="shared" si="3"/>
        <v>0</v>
      </c>
    </row>
    <row r="22" spans="1:7" x14ac:dyDescent="0.25">
      <c r="A22">
        <v>1941</v>
      </c>
      <c r="B22">
        <f>VLOOKUP(DATE(A22,4,30),MinStorage!$B$8:$C$997,2)</f>
        <v>4456</v>
      </c>
      <c r="C22">
        <f t="shared" si="0"/>
        <v>1</v>
      </c>
      <c r="D22">
        <v>0</v>
      </c>
      <c r="E22">
        <f t="shared" si="1"/>
        <v>4456</v>
      </c>
      <c r="F22">
        <f t="shared" si="2"/>
        <v>1</v>
      </c>
      <c r="G22">
        <f t="shared" si="3"/>
        <v>0</v>
      </c>
    </row>
    <row r="23" spans="1:7" x14ac:dyDescent="0.25">
      <c r="A23">
        <v>1942</v>
      </c>
      <c r="B23">
        <f>VLOOKUP(DATE(A23,4,30),MinStorage!$B$8:$C$997,2)</f>
        <v>4509.97900390625</v>
      </c>
      <c r="C23">
        <f t="shared" si="0"/>
        <v>1</v>
      </c>
      <c r="D23">
        <v>0</v>
      </c>
      <c r="E23">
        <f t="shared" si="1"/>
        <v>4509.97900390625</v>
      </c>
      <c r="F23">
        <f t="shared" si="2"/>
        <v>1</v>
      </c>
      <c r="G23">
        <f t="shared" si="3"/>
        <v>0</v>
      </c>
    </row>
    <row r="24" spans="1:7" x14ac:dyDescent="0.25">
      <c r="A24">
        <v>1943</v>
      </c>
      <c r="B24">
        <f>VLOOKUP(DATE(A24,4,30),MinStorage!$B$8:$C$997,2)</f>
        <v>4552</v>
      </c>
      <c r="C24">
        <f t="shared" si="0"/>
        <v>1</v>
      </c>
      <c r="D24">
        <v>0</v>
      </c>
      <c r="E24">
        <f t="shared" si="1"/>
        <v>4552</v>
      </c>
      <c r="F24">
        <f t="shared" si="2"/>
        <v>1</v>
      </c>
      <c r="G24">
        <f t="shared" si="3"/>
        <v>0</v>
      </c>
    </row>
    <row r="25" spans="1:7" x14ac:dyDescent="0.25">
      <c r="A25">
        <v>1944</v>
      </c>
      <c r="B25">
        <f>VLOOKUP(DATE(A25,4,30),MinStorage!$B$8:$C$997,2)</f>
        <v>3750.552490234375</v>
      </c>
      <c r="C25">
        <f t="shared" si="0"/>
        <v>2</v>
      </c>
      <c r="D25">
        <v>28.914301394628097</v>
      </c>
      <c r="E25">
        <f t="shared" si="1"/>
        <v>3779.4667916290032</v>
      </c>
      <c r="F25">
        <f t="shared" si="2"/>
        <v>2</v>
      </c>
      <c r="G25">
        <f t="shared" si="3"/>
        <v>0</v>
      </c>
    </row>
    <row r="26" spans="1:7" x14ac:dyDescent="0.25">
      <c r="A26">
        <v>1945</v>
      </c>
      <c r="B26">
        <f>VLOOKUP(DATE(A26,4,30),MinStorage!$B$8:$C$997,2)</f>
        <v>4517.62939453125</v>
      </c>
      <c r="C26">
        <f t="shared" si="0"/>
        <v>1</v>
      </c>
      <c r="D26">
        <v>0</v>
      </c>
      <c r="E26">
        <f t="shared" si="1"/>
        <v>4517.62939453125</v>
      </c>
      <c r="F26">
        <f t="shared" si="2"/>
        <v>1</v>
      </c>
      <c r="G26">
        <f t="shared" si="3"/>
        <v>0</v>
      </c>
    </row>
    <row r="27" spans="1:7" x14ac:dyDescent="0.25">
      <c r="A27">
        <v>1946</v>
      </c>
      <c r="B27">
        <f>VLOOKUP(DATE(A27,4,30),MinStorage!$B$8:$C$997,2)</f>
        <v>4552</v>
      </c>
      <c r="C27">
        <f t="shared" si="0"/>
        <v>1</v>
      </c>
      <c r="D27">
        <v>0</v>
      </c>
      <c r="E27">
        <f t="shared" si="1"/>
        <v>4552</v>
      </c>
      <c r="F27">
        <f t="shared" si="2"/>
        <v>1</v>
      </c>
      <c r="G27">
        <f t="shared" si="3"/>
        <v>0</v>
      </c>
    </row>
    <row r="28" spans="1:7" x14ac:dyDescent="0.25">
      <c r="A28">
        <v>1947</v>
      </c>
      <c r="B28">
        <f>VLOOKUP(DATE(A28,4,30),MinStorage!$B$8:$C$997,2)</f>
        <v>3822.5546875</v>
      </c>
      <c r="C28">
        <f t="shared" si="0"/>
        <v>2</v>
      </c>
      <c r="D28">
        <v>271.53759648598913</v>
      </c>
      <c r="E28">
        <f t="shared" si="1"/>
        <v>4094.0922839859891</v>
      </c>
      <c r="F28">
        <f t="shared" si="2"/>
        <v>2</v>
      </c>
      <c r="G28">
        <f t="shared" si="3"/>
        <v>0</v>
      </c>
    </row>
    <row r="29" spans="1:7" x14ac:dyDescent="0.25">
      <c r="A29">
        <v>1948</v>
      </c>
      <c r="B29">
        <f>VLOOKUP(DATE(A29,4,30),MinStorage!$B$8:$C$997,2)</f>
        <v>4405.4453125</v>
      </c>
      <c r="C29">
        <f t="shared" si="0"/>
        <v>1</v>
      </c>
      <c r="D29">
        <v>0</v>
      </c>
      <c r="E29">
        <f t="shared" si="1"/>
        <v>4405.4453125</v>
      </c>
      <c r="F29">
        <f t="shared" si="2"/>
        <v>1</v>
      </c>
      <c r="G29">
        <f t="shared" si="3"/>
        <v>0</v>
      </c>
    </row>
    <row r="30" spans="1:7" x14ac:dyDescent="0.25">
      <c r="A30">
        <v>1949</v>
      </c>
      <c r="B30">
        <f>VLOOKUP(DATE(A30,4,30),MinStorage!$B$8:$C$997,2)</f>
        <v>4431.048828125</v>
      </c>
      <c r="C30">
        <f t="shared" si="0"/>
        <v>1</v>
      </c>
      <c r="D30">
        <v>161.26556172520662</v>
      </c>
      <c r="E30">
        <f t="shared" si="1"/>
        <v>4592.3143898502067</v>
      </c>
      <c r="F30">
        <f t="shared" si="2"/>
        <v>1</v>
      </c>
      <c r="G30">
        <f t="shared" si="3"/>
        <v>0</v>
      </c>
    </row>
    <row r="31" spans="1:7" x14ac:dyDescent="0.25">
      <c r="A31">
        <v>1950</v>
      </c>
      <c r="B31">
        <f>VLOOKUP(DATE(A31,4,30),MinStorage!$B$8:$C$997,2)</f>
        <v>4117.013671875</v>
      </c>
      <c r="C31">
        <f t="shared" si="0"/>
        <v>1</v>
      </c>
      <c r="D31">
        <v>0</v>
      </c>
      <c r="E31">
        <f t="shared" si="1"/>
        <v>4117.013671875</v>
      </c>
      <c r="F31">
        <f t="shared" si="2"/>
        <v>1</v>
      </c>
      <c r="G31">
        <f t="shared" si="3"/>
        <v>0</v>
      </c>
    </row>
    <row r="32" spans="1:7" x14ac:dyDescent="0.25">
      <c r="A32">
        <v>1951</v>
      </c>
      <c r="B32">
        <f>VLOOKUP(DATE(A32,4,30),MinStorage!$B$8:$C$997,2)</f>
        <v>4516.4619140625</v>
      </c>
      <c r="C32">
        <f t="shared" si="0"/>
        <v>1</v>
      </c>
      <c r="D32">
        <v>0</v>
      </c>
      <c r="E32">
        <f t="shared" si="1"/>
        <v>4516.4619140625</v>
      </c>
      <c r="F32">
        <f t="shared" si="2"/>
        <v>1</v>
      </c>
      <c r="G32">
        <f t="shared" si="3"/>
        <v>0</v>
      </c>
    </row>
    <row r="33" spans="1:7" x14ac:dyDescent="0.25">
      <c r="A33">
        <v>1952</v>
      </c>
      <c r="B33">
        <f>VLOOKUP(DATE(A33,4,30),MinStorage!$B$8:$C$997,2)</f>
        <v>4290</v>
      </c>
      <c r="C33">
        <f t="shared" si="0"/>
        <v>1</v>
      </c>
      <c r="D33">
        <v>0</v>
      </c>
      <c r="E33">
        <f t="shared" si="1"/>
        <v>4290</v>
      </c>
      <c r="F33">
        <f t="shared" si="2"/>
        <v>1</v>
      </c>
      <c r="G33">
        <f t="shared" si="3"/>
        <v>0</v>
      </c>
    </row>
    <row r="34" spans="1:7" x14ac:dyDescent="0.25">
      <c r="A34">
        <v>1953</v>
      </c>
      <c r="B34">
        <f>VLOOKUP(DATE(A34,4,30),MinStorage!$B$8:$C$997,2)</f>
        <v>4552</v>
      </c>
      <c r="C34">
        <f t="shared" si="0"/>
        <v>1</v>
      </c>
      <c r="D34">
        <v>0</v>
      </c>
      <c r="E34">
        <f t="shared" si="1"/>
        <v>4552</v>
      </c>
      <c r="F34">
        <f t="shared" si="2"/>
        <v>1</v>
      </c>
      <c r="G34">
        <f t="shared" si="3"/>
        <v>0</v>
      </c>
    </row>
    <row r="35" spans="1:7" x14ac:dyDescent="0.25">
      <c r="A35">
        <v>1954</v>
      </c>
      <c r="B35">
        <f>VLOOKUP(DATE(A35,4,30),MinStorage!$B$8:$C$997,2)</f>
        <v>4546</v>
      </c>
      <c r="C35">
        <f t="shared" ref="C35:C66" si="4">IF(B35&gt;4100,1,IF(B35&gt;3500,2,IF(B35&gt;2500,3,4)))</f>
        <v>1</v>
      </c>
      <c r="D35">
        <v>0</v>
      </c>
      <c r="E35">
        <f t="shared" si="1"/>
        <v>4546</v>
      </c>
      <c r="F35">
        <f t="shared" si="2"/>
        <v>1</v>
      </c>
      <c r="G35">
        <f t="shared" si="3"/>
        <v>0</v>
      </c>
    </row>
    <row r="36" spans="1:7" x14ac:dyDescent="0.25">
      <c r="A36">
        <v>1955</v>
      </c>
      <c r="B36">
        <f>VLOOKUP(DATE(A36,4,30),MinStorage!$B$8:$C$997,2)</f>
        <v>4107.865234375</v>
      </c>
      <c r="C36">
        <f t="shared" si="4"/>
        <v>1</v>
      </c>
      <c r="D36">
        <v>206.41513558884299</v>
      </c>
      <c r="E36">
        <f t="shared" si="1"/>
        <v>4314.2803699638425</v>
      </c>
      <c r="F36">
        <f t="shared" si="2"/>
        <v>1</v>
      </c>
      <c r="G36">
        <f t="shared" si="3"/>
        <v>0</v>
      </c>
    </row>
    <row r="37" spans="1:7" x14ac:dyDescent="0.25">
      <c r="A37">
        <v>1956</v>
      </c>
      <c r="B37">
        <f>VLOOKUP(DATE(A37,4,30),MinStorage!$B$8:$C$997,2)</f>
        <v>4525.97607421875</v>
      </c>
      <c r="C37">
        <f t="shared" si="4"/>
        <v>1</v>
      </c>
      <c r="D37">
        <v>0</v>
      </c>
      <c r="E37">
        <f t="shared" si="1"/>
        <v>4525.97607421875</v>
      </c>
      <c r="F37">
        <f t="shared" si="2"/>
        <v>1</v>
      </c>
      <c r="G37">
        <f t="shared" si="3"/>
        <v>0</v>
      </c>
    </row>
    <row r="38" spans="1:7" x14ac:dyDescent="0.25">
      <c r="A38">
        <v>1957</v>
      </c>
      <c r="B38">
        <f>VLOOKUP(DATE(A38,4,30),MinStorage!$B$8:$C$997,2)</f>
        <v>4535.75439453125</v>
      </c>
      <c r="C38">
        <f t="shared" si="4"/>
        <v>1</v>
      </c>
      <c r="D38">
        <v>0</v>
      </c>
      <c r="E38">
        <f t="shared" si="1"/>
        <v>4535.75439453125</v>
      </c>
      <c r="F38">
        <f t="shared" si="2"/>
        <v>1</v>
      </c>
      <c r="G38">
        <f t="shared" si="3"/>
        <v>0</v>
      </c>
    </row>
    <row r="39" spans="1:7" x14ac:dyDescent="0.25">
      <c r="A39">
        <v>1958</v>
      </c>
      <c r="B39">
        <f>VLOOKUP(DATE(A39,4,30),MinStorage!$B$8:$C$997,2)</f>
        <v>4173</v>
      </c>
      <c r="C39">
        <f t="shared" si="4"/>
        <v>1</v>
      </c>
      <c r="D39">
        <v>0</v>
      </c>
      <c r="E39">
        <f t="shared" si="1"/>
        <v>4173</v>
      </c>
      <c r="F39">
        <f t="shared" si="2"/>
        <v>1</v>
      </c>
      <c r="G39">
        <f t="shared" si="3"/>
        <v>0</v>
      </c>
    </row>
    <row r="40" spans="1:7" x14ac:dyDescent="0.25">
      <c r="A40">
        <v>1959</v>
      </c>
      <c r="B40">
        <f>VLOOKUP(DATE(A40,4,30),MinStorage!$B$8:$C$997,2)</f>
        <v>4330.640625</v>
      </c>
      <c r="C40">
        <f t="shared" si="4"/>
        <v>1</v>
      </c>
      <c r="D40">
        <v>0</v>
      </c>
      <c r="E40">
        <f t="shared" si="1"/>
        <v>4330.640625</v>
      </c>
      <c r="F40">
        <f t="shared" si="2"/>
        <v>1</v>
      </c>
      <c r="G40">
        <f t="shared" si="3"/>
        <v>0</v>
      </c>
    </row>
    <row r="41" spans="1:7" x14ac:dyDescent="0.25">
      <c r="A41">
        <v>1960</v>
      </c>
      <c r="B41">
        <f>VLOOKUP(DATE(A41,4,30),MinStorage!$B$8:$C$997,2)</f>
        <v>4117.5341796875</v>
      </c>
      <c r="C41">
        <f t="shared" si="4"/>
        <v>1</v>
      </c>
      <c r="D41">
        <v>213.43622883442018</v>
      </c>
      <c r="E41">
        <f t="shared" si="1"/>
        <v>4330.97040852192</v>
      </c>
      <c r="F41">
        <f t="shared" si="2"/>
        <v>1</v>
      </c>
      <c r="G41">
        <f t="shared" si="3"/>
        <v>0</v>
      </c>
    </row>
    <row r="42" spans="1:7" x14ac:dyDescent="0.25">
      <c r="A42">
        <v>1961</v>
      </c>
      <c r="B42">
        <f>VLOOKUP(DATE(A42,4,30),MinStorage!$B$8:$C$997,2)</f>
        <v>4512.87939453125</v>
      </c>
      <c r="C42">
        <f t="shared" si="4"/>
        <v>1</v>
      </c>
      <c r="D42">
        <v>339.77473721590906</v>
      </c>
      <c r="E42">
        <f t="shared" si="1"/>
        <v>4852.6541317471592</v>
      </c>
      <c r="F42">
        <f t="shared" si="2"/>
        <v>1</v>
      </c>
      <c r="G42">
        <f t="shared" si="3"/>
        <v>0</v>
      </c>
    </row>
    <row r="43" spans="1:7" x14ac:dyDescent="0.25">
      <c r="A43">
        <v>1962</v>
      </c>
      <c r="B43">
        <f>VLOOKUP(DATE(A43,4,30),MinStorage!$B$8:$C$997,2)</f>
        <v>4552</v>
      </c>
      <c r="C43">
        <f t="shared" si="4"/>
        <v>1</v>
      </c>
      <c r="D43">
        <v>0</v>
      </c>
      <c r="E43">
        <f t="shared" si="1"/>
        <v>4552</v>
      </c>
      <c r="F43">
        <f t="shared" si="2"/>
        <v>1</v>
      </c>
      <c r="G43">
        <f t="shared" si="3"/>
        <v>0</v>
      </c>
    </row>
    <row r="44" spans="1:7" x14ac:dyDescent="0.25">
      <c r="A44">
        <v>1963</v>
      </c>
      <c r="B44">
        <f>VLOOKUP(DATE(A44,4,30),MinStorage!$B$8:$C$997,2)</f>
        <v>4137</v>
      </c>
      <c r="C44">
        <f t="shared" si="4"/>
        <v>1</v>
      </c>
      <c r="D44">
        <v>0</v>
      </c>
      <c r="E44">
        <f t="shared" si="1"/>
        <v>4137</v>
      </c>
      <c r="F44">
        <f t="shared" si="2"/>
        <v>1</v>
      </c>
      <c r="G44">
        <f t="shared" si="3"/>
        <v>0</v>
      </c>
    </row>
    <row r="45" spans="1:7" x14ac:dyDescent="0.25">
      <c r="A45">
        <v>1964</v>
      </c>
      <c r="B45">
        <f>VLOOKUP(DATE(A45,4,30),MinStorage!$B$8:$C$997,2)</f>
        <v>3964.418701171875</v>
      </c>
      <c r="C45">
        <f t="shared" si="4"/>
        <v>2</v>
      </c>
      <c r="D45">
        <v>145.77508845557853</v>
      </c>
      <c r="E45">
        <f t="shared" si="1"/>
        <v>4110.193789627454</v>
      </c>
      <c r="F45">
        <f t="shared" si="2"/>
        <v>1</v>
      </c>
      <c r="G45">
        <f t="shared" si="3"/>
        <v>-1</v>
      </c>
    </row>
    <row r="46" spans="1:7" x14ac:dyDescent="0.25">
      <c r="A46">
        <v>1965</v>
      </c>
      <c r="B46">
        <f>VLOOKUP(DATE(A46,4,30),MinStorage!$B$8:$C$997,2)</f>
        <v>4500</v>
      </c>
      <c r="C46">
        <f t="shared" si="4"/>
        <v>1</v>
      </c>
      <c r="D46">
        <v>0</v>
      </c>
      <c r="E46">
        <f t="shared" si="1"/>
        <v>4500</v>
      </c>
      <c r="F46">
        <f t="shared" si="2"/>
        <v>1</v>
      </c>
      <c r="G46">
        <f t="shared" si="3"/>
        <v>0</v>
      </c>
    </row>
    <row r="47" spans="1:7" x14ac:dyDescent="0.25">
      <c r="A47">
        <v>1966</v>
      </c>
      <c r="B47">
        <f>VLOOKUP(DATE(A47,4,30),MinStorage!$B$8:$C$997,2)</f>
        <v>4552</v>
      </c>
      <c r="C47">
        <f t="shared" si="4"/>
        <v>1</v>
      </c>
      <c r="D47">
        <v>0</v>
      </c>
      <c r="E47">
        <f t="shared" si="1"/>
        <v>4552</v>
      </c>
      <c r="F47">
        <f t="shared" si="2"/>
        <v>1</v>
      </c>
      <c r="G47">
        <f t="shared" si="3"/>
        <v>0</v>
      </c>
    </row>
    <row r="48" spans="1:7" x14ac:dyDescent="0.25">
      <c r="A48">
        <v>1967</v>
      </c>
      <c r="B48">
        <f>VLOOKUP(DATE(A48,4,30),MinStorage!$B$8:$C$997,2)</f>
        <v>4479</v>
      </c>
      <c r="C48">
        <f t="shared" si="4"/>
        <v>1</v>
      </c>
      <c r="D48">
        <v>0</v>
      </c>
      <c r="E48">
        <f t="shared" si="1"/>
        <v>4479</v>
      </c>
      <c r="F48">
        <f t="shared" si="2"/>
        <v>1</v>
      </c>
      <c r="G48">
        <f t="shared" si="3"/>
        <v>0</v>
      </c>
    </row>
    <row r="49" spans="1:7" x14ac:dyDescent="0.25">
      <c r="A49">
        <v>1968</v>
      </c>
      <c r="B49">
        <f>VLOOKUP(DATE(A49,4,30),MinStorage!$B$8:$C$997,2)</f>
        <v>4387.3369140625</v>
      </c>
      <c r="C49">
        <f t="shared" si="4"/>
        <v>1</v>
      </c>
      <c r="D49">
        <v>0</v>
      </c>
      <c r="E49">
        <f t="shared" si="1"/>
        <v>4387.3369140625</v>
      </c>
      <c r="F49">
        <f t="shared" si="2"/>
        <v>1</v>
      </c>
      <c r="G49">
        <f t="shared" si="3"/>
        <v>0</v>
      </c>
    </row>
    <row r="50" spans="1:7" x14ac:dyDescent="0.25">
      <c r="A50">
        <v>1969</v>
      </c>
      <c r="B50">
        <f>VLOOKUP(DATE(A50,4,30),MinStorage!$B$8:$C$997,2)</f>
        <v>4434</v>
      </c>
      <c r="C50">
        <f t="shared" si="4"/>
        <v>1</v>
      </c>
      <c r="D50">
        <v>0</v>
      </c>
      <c r="E50">
        <f t="shared" si="1"/>
        <v>4434</v>
      </c>
      <c r="F50">
        <f t="shared" si="2"/>
        <v>1</v>
      </c>
      <c r="G50">
        <f t="shared" si="3"/>
        <v>0</v>
      </c>
    </row>
    <row r="51" spans="1:7" x14ac:dyDescent="0.25">
      <c r="A51">
        <v>1970</v>
      </c>
      <c r="B51">
        <f>VLOOKUP(DATE(A51,4,30),MinStorage!$B$8:$C$997,2)</f>
        <v>4291.064453125</v>
      </c>
      <c r="C51">
        <f t="shared" si="4"/>
        <v>1</v>
      </c>
      <c r="D51">
        <v>0</v>
      </c>
      <c r="E51">
        <f t="shared" si="1"/>
        <v>4291.064453125</v>
      </c>
      <c r="F51">
        <f t="shared" si="2"/>
        <v>1</v>
      </c>
      <c r="G51">
        <f t="shared" si="3"/>
        <v>0</v>
      </c>
    </row>
    <row r="52" spans="1:7" x14ac:dyDescent="0.25">
      <c r="A52">
        <v>1971</v>
      </c>
      <c r="B52">
        <f>VLOOKUP(DATE(A52,4,30),MinStorage!$B$8:$C$997,2)</f>
        <v>4470.4140625</v>
      </c>
      <c r="C52">
        <f t="shared" si="4"/>
        <v>1</v>
      </c>
      <c r="D52">
        <v>0</v>
      </c>
      <c r="E52">
        <f t="shared" si="1"/>
        <v>4470.4140625</v>
      </c>
      <c r="F52">
        <f t="shared" si="2"/>
        <v>1</v>
      </c>
      <c r="G52">
        <f t="shared" si="3"/>
        <v>0</v>
      </c>
    </row>
    <row r="53" spans="1:7" x14ac:dyDescent="0.25">
      <c r="A53">
        <v>1972</v>
      </c>
      <c r="B53">
        <f>VLOOKUP(DATE(A53,4,30),MinStorage!$B$8:$C$997,2)</f>
        <v>4536.5966796875</v>
      </c>
      <c r="C53">
        <f t="shared" si="4"/>
        <v>1</v>
      </c>
      <c r="D53">
        <v>0</v>
      </c>
      <c r="E53">
        <f t="shared" si="1"/>
        <v>4536.5966796875</v>
      </c>
      <c r="F53">
        <f t="shared" si="2"/>
        <v>1</v>
      </c>
      <c r="G53">
        <f t="shared" si="3"/>
        <v>0</v>
      </c>
    </row>
    <row r="54" spans="1:7" x14ac:dyDescent="0.25">
      <c r="A54">
        <v>1973</v>
      </c>
      <c r="B54">
        <f>VLOOKUP(DATE(A54,4,30),MinStorage!$B$8:$C$997,2)</f>
        <v>4459.27294921875</v>
      </c>
      <c r="C54">
        <f t="shared" si="4"/>
        <v>1</v>
      </c>
      <c r="D54">
        <v>0</v>
      </c>
      <c r="E54">
        <f t="shared" si="1"/>
        <v>4459.27294921875</v>
      </c>
      <c r="F54">
        <f t="shared" si="2"/>
        <v>1</v>
      </c>
      <c r="G54">
        <f t="shared" si="3"/>
        <v>0</v>
      </c>
    </row>
    <row r="55" spans="1:7" x14ac:dyDescent="0.25">
      <c r="A55">
        <v>1974</v>
      </c>
      <c r="B55">
        <f>VLOOKUP(DATE(A55,4,30),MinStorage!$B$8:$C$997,2)</f>
        <v>4289</v>
      </c>
      <c r="C55">
        <f t="shared" si="4"/>
        <v>1</v>
      </c>
      <c r="D55">
        <v>0</v>
      </c>
      <c r="E55">
        <f t="shared" si="1"/>
        <v>4289</v>
      </c>
      <c r="F55">
        <f t="shared" si="2"/>
        <v>1</v>
      </c>
      <c r="G55">
        <f t="shared" si="3"/>
        <v>0</v>
      </c>
    </row>
    <row r="56" spans="1:7" x14ac:dyDescent="0.25">
      <c r="A56">
        <v>1975</v>
      </c>
      <c r="B56">
        <f>VLOOKUP(DATE(A56,4,30),MinStorage!$B$8:$C$997,2)</f>
        <v>4449.69873046875</v>
      </c>
      <c r="C56">
        <f t="shared" si="4"/>
        <v>1</v>
      </c>
      <c r="D56">
        <v>0</v>
      </c>
      <c r="E56">
        <f t="shared" si="1"/>
        <v>4449.69873046875</v>
      </c>
      <c r="F56">
        <f t="shared" si="2"/>
        <v>1</v>
      </c>
      <c r="G56">
        <f t="shared" si="3"/>
        <v>0</v>
      </c>
    </row>
    <row r="57" spans="1:7" x14ac:dyDescent="0.25">
      <c r="A57">
        <v>1976</v>
      </c>
      <c r="B57">
        <f>VLOOKUP(DATE(A57,4,30),MinStorage!$B$8:$C$997,2)</f>
        <v>4083.8486328125</v>
      </c>
      <c r="C57">
        <f t="shared" si="4"/>
        <v>2</v>
      </c>
      <c r="D57">
        <v>247.97950187746159</v>
      </c>
      <c r="E57">
        <f t="shared" si="1"/>
        <v>4331.8281346899612</v>
      </c>
      <c r="F57">
        <f t="shared" si="2"/>
        <v>1</v>
      </c>
      <c r="G57">
        <f t="shared" si="3"/>
        <v>-1</v>
      </c>
    </row>
    <row r="58" spans="1:7" x14ac:dyDescent="0.25">
      <c r="A58">
        <v>1977</v>
      </c>
      <c r="B58">
        <f>VLOOKUP(DATE(A58,4,30),MinStorage!$B$8:$C$997,2)</f>
        <v>1751.93115234375</v>
      </c>
      <c r="C58">
        <f t="shared" si="4"/>
        <v>4</v>
      </c>
      <c r="D58">
        <v>199.9662803460744</v>
      </c>
      <c r="E58">
        <f t="shared" si="1"/>
        <v>1951.8974326898244</v>
      </c>
      <c r="F58">
        <f t="shared" si="2"/>
        <v>4</v>
      </c>
      <c r="G58">
        <f t="shared" si="3"/>
        <v>0</v>
      </c>
    </row>
    <row r="59" spans="1:7" x14ac:dyDescent="0.25">
      <c r="A59">
        <v>1978</v>
      </c>
      <c r="B59">
        <f>VLOOKUP(DATE(A59,4,30),MinStorage!$B$8:$C$997,2)</f>
        <v>4552</v>
      </c>
      <c r="C59">
        <f t="shared" si="4"/>
        <v>1</v>
      </c>
      <c r="D59">
        <v>0</v>
      </c>
      <c r="E59">
        <f t="shared" si="1"/>
        <v>4552</v>
      </c>
      <c r="F59">
        <f t="shared" si="2"/>
        <v>1</v>
      </c>
      <c r="G59">
        <f t="shared" si="3"/>
        <v>0</v>
      </c>
    </row>
    <row r="60" spans="1:7" x14ac:dyDescent="0.25">
      <c r="A60">
        <v>1979</v>
      </c>
      <c r="B60">
        <f>VLOOKUP(DATE(A60,4,30),MinStorage!$B$8:$C$997,2)</f>
        <v>4441.6328125</v>
      </c>
      <c r="C60">
        <f t="shared" si="4"/>
        <v>1</v>
      </c>
      <c r="D60">
        <v>24.315491664665792</v>
      </c>
      <c r="E60">
        <f t="shared" si="1"/>
        <v>4465.9483041646654</v>
      </c>
      <c r="F60">
        <f t="shared" si="2"/>
        <v>1</v>
      </c>
      <c r="G60">
        <f t="shared" si="3"/>
        <v>0</v>
      </c>
    </row>
    <row r="61" spans="1:7" x14ac:dyDescent="0.25">
      <c r="A61">
        <v>1980</v>
      </c>
      <c r="B61">
        <f>VLOOKUP(DATE(A61,4,30),MinStorage!$B$8:$C$997,2)</f>
        <v>4421.37841796875</v>
      </c>
      <c r="C61">
        <f t="shared" si="4"/>
        <v>1</v>
      </c>
      <c r="D61">
        <v>0</v>
      </c>
      <c r="E61">
        <f t="shared" si="1"/>
        <v>4421.37841796875</v>
      </c>
      <c r="F61">
        <f t="shared" si="2"/>
        <v>1</v>
      </c>
      <c r="G61">
        <f t="shared" si="3"/>
        <v>0</v>
      </c>
    </row>
    <row r="62" spans="1:7" x14ac:dyDescent="0.25">
      <c r="A62">
        <v>1981</v>
      </c>
      <c r="B62">
        <f>VLOOKUP(DATE(A62,4,30),MinStorage!$B$8:$C$997,2)</f>
        <v>4462.38818359375</v>
      </c>
      <c r="C62">
        <f t="shared" si="4"/>
        <v>1</v>
      </c>
      <c r="D62">
        <v>238.02973818440086</v>
      </c>
      <c r="E62">
        <f t="shared" si="1"/>
        <v>4700.4179217781511</v>
      </c>
      <c r="F62">
        <f t="shared" si="2"/>
        <v>1</v>
      </c>
      <c r="G62">
        <f t="shared" si="3"/>
        <v>0</v>
      </c>
    </row>
    <row r="63" spans="1:7" x14ac:dyDescent="0.25">
      <c r="A63">
        <v>1982</v>
      </c>
      <c r="B63">
        <f>VLOOKUP(DATE(A63,4,30),MinStorage!$B$8:$C$997,2)</f>
        <v>4094</v>
      </c>
      <c r="C63">
        <f t="shared" si="4"/>
        <v>2</v>
      </c>
      <c r="D63">
        <v>0</v>
      </c>
      <c r="E63">
        <f t="shared" si="1"/>
        <v>4094</v>
      </c>
      <c r="F63">
        <f t="shared" si="2"/>
        <v>2</v>
      </c>
      <c r="G63">
        <f t="shared" si="3"/>
        <v>0</v>
      </c>
    </row>
    <row r="64" spans="1:7" x14ac:dyDescent="0.25">
      <c r="A64">
        <v>1983</v>
      </c>
      <c r="B64">
        <f>VLOOKUP(DATE(A64,4,30),MinStorage!$B$8:$C$997,2)</f>
        <v>4074</v>
      </c>
      <c r="C64">
        <f t="shared" si="4"/>
        <v>2</v>
      </c>
      <c r="D64">
        <v>0</v>
      </c>
      <c r="E64">
        <f t="shared" si="1"/>
        <v>4074</v>
      </c>
      <c r="F64">
        <f t="shared" si="2"/>
        <v>2</v>
      </c>
      <c r="G64">
        <f t="shared" si="3"/>
        <v>0</v>
      </c>
    </row>
    <row r="65" spans="1:7" x14ac:dyDescent="0.25">
      <c r="A65">
        <v>1984</v>
      </c>
      <c r="B65">
        <f>VLOOKUP(DATE(A65,4,30),MinStorage!$B$8:$C$997,2)</f>
        <v>4552</v>
      </c>
      <c r="C65">
        <f t="shared" si="4"/>
        <v>1</v>
      </c>
      <c r="D65">
        <v>0</v>
      </c>
      <c r="E65">
        <f t="shared" si="1"/>
        <v>4552</v>
      </c>
      <c r="F65">
        <f t="shared" si="2"/>
        <v>1</v>
      </c>
      <c r="G65">
        <f t="shared" si="3"/>
        <v>0</v>
      </c>
    </row>
    <row r="66" spans="1:7" x14ac:dyDescent="0.25">
      <c r="A66">
        <v>1985</v>
      </c>
      <c r="B66">
        <f>VLOOKUP(DATE(A66,4,30),MinStorage!$B$8:$C$997,2)</f>
        <v>4041.071044921875</v>
      </c>
      <c r="C66">
        <f t="shared" si="4"/>
        <v>2</v>
      </c>
      <c r="D66">
        <v>0</v>
      </c>
      <c r="E66">
        <f t="shared" si="1"/>
        <v>4041.071044921875</v>
      </c>
      <c r="F66">
        <f t="shared" si="2"/>
        <v>2</v>
      </c>
      <c r="G66">
        <f t="shared" si="3"/>
        <v>0</v>
      </c>
    </row>
    <row r="67" spans="1:7" x14ac:dyDescent="0.25">
      <c r="A67">
        <v>1986</v>
      </c>
      <c r="B67">
        <f>VLOOKUP(DATE(A67,4,30),MinStorage!$B$8:$C$997,2)</f>
        <v>3892.498779296875</v>
      </c>
      <c r="C67">
        <f t="shared" ref="C67:C84" si="5">IF(B67&gt;4100,1,IF(B67&gt;3500,2,IF(B67&gt;2500,3,4)))</f>
        <v>2</v>
      </c>
      <c r="D67">
        <v>0</v>
      </c>
      <c r="E67">
        <f t="shared" si="1"/>
        <v>3892.498779296875</v>
      </c>
      <c r="F67">
        <f t="shared" si="2"/>
        <v>2</v>
      </c>
      <c r="G67">
        <f t="shared" si="3"/>
        <v>0</v>
      </c>
    </row>
    <row r="68" spans="1:7" x14ac:dyDescent="0.25">
      <c r="A68">
        <v>1987</v>
      </c>
      <c r="B68">
        <f>VLOOKUP(DATE(A68,4,30),MinStorage!$B$8:$C$997,2)</f>
        <v>4198.40380859375</v>
      </c>
      <c r="C68">
        <f t="shared" si="5"/>
        <v>1</v>
      </c>
      <c r="D68">
        <v>295.15775729597112</v>
      </c>
      <c r="E68">
        <f t="shared" ref="E68:E84" si="6">B68+D68</f>
        <v>4493.5615658897214</v>
      </c>
      <c r="F68">
        <f t="shared" ref="F68:F84" si="7">IF(E68&gt;4100,1,IF(E68&gt;3500,2,IF(E68&gt;2500,3,4)))</f>
        <v>1</v>
      </c>
      <c r="G68">
        <f t="shared" ref="G68:G84" si="8">F68-C68</f>
        <v>0</v>
      </c>
    </row>
    <row r="69" spans="1:7" x14ac:dyDescent="0.25">
      <c r="A69">
        <v>1988</v>
      </c>
      <c r="B69">
        <f>VLOOKUP(DATE(A69,4,30),MinStorage!$B$8:$C$997,2)</f>
        <v>3757.828369140625</v>
      </c>
      <c r="C69">
        <f t="shared" si="5"/>
        <v>2</v>
      </c>
      <c r="D69">
        <v>221.4378079803719</v>
      </c>
      <c r="E69">
        <f t="shared" si="6"/>
        <v>3979.2661771209969</v>
      </c>
      <c r="F69">
        <f t="shared" si="7"/>
        <v>2</v>
      </c>
      <c r="G69">
        <f t="shared" si="8"/>
        <v>0</v>
      </c>
    </row>
    <row r="70" spans="1:7" x14ac:dyDescent="0.25">
      <c r="A70">
        <v>1989</v>
      </c>
      <c r="B70">
        <f>VLOOKUP(DATE(A70,4,30),MinStorage!$B$8:$C$997,2)</f>
        <v>4273.0634765625</v>
      </c>
      <c r="C70">
        <f t="shared" si="5"/>
        <v>1</v>
      </c>
      <c r="D70">
        <v>241.81348903183107</v>
      </c>
      <c r="E70">
        <f t="shared" si="6"/>
        <v>4514.8769655943306</v>
      </c>
      <c r="F70">
        <f t="shared" si="7"/>
        <v>1</v>
      </c>
      <c r="G70">
        <f t="shared" si="8"/>
        <v>0</v>
      </c>
    </row>
    <row r="71" spans="1:7" x14ac:dyDescent="0.25">
      <c r="A71">
        <v>1990</v>
      </c>
      <c r="B71">
        <f>VLOOKUP(DATE(A71,4,30),MinStorage!$B$8:$C$997,2)</f>
        <v>3201.302490234375</v>
      </c>
      <c r="C71">
        <f t="shared" si="5"/>
        <v>3</v>
      </c>
      <c r="D71">
        <v>0</v>
      </c>
      <c r="E71">
        <f t="shared" si="6"/>
        <v>3201.302490234375</v>
      </c>
      <c r="F71">
        <f t="shared" si="7"/>
        <v>3</v>
      </c>
      <c r="G71">
        <f t="shared" si="8"/>
        <v>0</v>
      </c>
    </row>
    <row r="72" spans="1:7" x14ac:dyDescent="0.25">
      <c r="A72">
        <v>1991</v>
      </c>
      <c r="B72">
        <f>VLOOKUP(DATE(A72,4,30),MinStorage!$B$8:$C$997,2)</f>
        <v>2424.0830078125</v>
      </c>
      <c r="C72">
        <f t="shared" si="5"/>
        <v>4</v>
      </c>
      <c r="D72">
        <v>0</v>
      </c>
      <c r="E72">
        <f t="shared" si="6"/>
        <v>2424.0830078125</v>
      </c>
      <c r="F72">
        <f t="shared" si="7"/>
        <v>4</v>
      </c>
      <c r="G72">
        <f t="shared" si="8"/>
        <v>0</v>
      </c>
    </row>
    <row r="73" spans="1:7" x14ac:dyDescent="0.25">
      <c r="A73">
        <v>1992</v>
      </c>
      <c r="B73">
        <f>VLOOKUP(DATE(A73,4,30),MinStorage!$B$8:$C$997,2)</f>
        <v>2703.330810546875</v>
      </c>
      <c r="C73">
        <f t="shared" si="5"/>
        <v>3</v>
      </c>
      <c r="D73">
        <v>181.92028438000639</v>
      </c>
      <c r="E73">
        <f t="shared" si="6"/>
        <v>2885.2510949268813</v>
      </c>
      <c r="F73">
        <f t="shared" si="7"/>
        <v>3</v>
      </c>
      <c r="G73">
        <f t="shared" si="8"/>
        <v>0</v>
      </c>
    </row>
    <row r="74" spans="1:7" x14ac:dyDescent="0.25">
      <c r="A74">
        <v>1993</v>
      </c>
      <c r="B74">
        <f>VLOOKUP(DATE(A74,4,30),MinStorage!$B$8:$C$997,2)</f>
        <v>4552</v>
      </c>
      <c r="C74">
        <f t="shared" si="5"/>
        <v>1</v>
      </c>
      <c r="D74">
        <v>0</v>
      </c>
      <c r="E74">
        <f t="shared" si="6"/>
        <v>4552</v>
      </c>
      <c r="F74">
        <f t="shared" si="7"/>
        <v>1</v>
      </c>
      <c r="G74">
        <f t="shared" si="8"/>
        <v>0</v>
      </c>
    </row>
    <row r="75" spans="1:7" x14ac:dyDescent="0.25">
      <c r="A75">
        <v>1994</v>
      </c>
      <c r="B75">
        <f>VLOOKUP(DATE(A75,4,30),MinStorage!$B$8:$C$997,2)</f>
        <v>3750.22314453125</v>
      </c>
      <c r="C75">
        <f t="shared" si="5"/>
        <v>2</v>
      </c>
      <c r="D75">
        <v>131.00363507231404</v>
      </c>
      <c r="E75">
        <f t="shared" si="6"/>
        <v>3881.226779603564</v>
      </c>
      <c r="F75">
        <f t="shared" si="7"/>
        <v>2</v>
      </c>
      <c r="G75">
        <f t="shared" si="8"/>
        <v>0</v>
      </c>
    </row>
    <row r="76" spans="1:7" x14ac:dyDescent="0.25">
      <c r="A76">
        <v>1995</v>
      </c>
      <c r="B76">
        <f>VLOOKUP(DATE(A76,4,30),MinStorage!$B$8:$C$997,2)</f>
        <v>4216.7998046875</v>
      </c>
      <c r="C76">
        <f t="shared" si="5"/>
        <v>1</v>
      </c>
      <c r="D76">
        <v>0</v>
      </c>
      <c r="E76">
        <f t="shared" si="6"/>
        <v>4216.7998046875</v>
      </c>
      <c r="F76">
        <f t="shared" si="7"/>
        <v>1</v>
      </c>
      <c r="G76">
        <f t="shared" si="8"/>
        <v>0</v>
      </c>
    </row>
    <row r="77" spans="1:7" x14ac:dyDescent="0.25">
      <c r="A77">
        <v>1996</v>
      </c>
      <c r="B77">
        <f>VLOOKUP(DATE(A77,4,30),MinStorage!$B$8:$C$997,2)</f>
        <v>4477.14208984375</v>
      </c>
      <c r="C77">
        <f t="shared" si="5"/>
        <v>1</v>
      </c>
      <c r="D77">
        <v>0</v>
      </c>
      <c r="E77">
        <f t="shared" si="6"/>
        <v>4477.14208984375</v>
      </c>
      <c r="F77">
        <f t="shared" si="7"/>
        <v>1</v>
      </c>
      <c r="G77">
        <f t="shared" si="8"/>
        <v>0</v>
      </c>
    </row>
    <row r="78" spans="1:7" x14ac:dyDescent="0.25">
      <c r="A78">
        <v>1997</v>
      </c>
      <c r="B78">
        <f>VLOOKUP(DATE(A78,4,30),MinStorage!$B$8:$C$997,2)</f>
        <v>4278.71728515625</v>
      </c>
      <c r="C78">
        <f t="shared" si="5"/>
        <v>1</v>
      </c>
      <c r="D78">
        <v>0</v>
      </c>
      <c r="E78">
        <f t="shared" si="6"/>
        <v>4278.71728515625</v>
      </c>
      <c r="F78">
        <f t="shared" si="7"/>
        <v>1</v>
      </c>
      <c r="G78">
        <f t="shared" si="8"/>
        <v>0</v>
      </c>
    </row>
    <row r="79" spans="1:7" x14ac:dyDescent="0.25">
      <c r="A79">
        <v>1998</v>
      </c>
      <c r="B79">
        <f>VLOOKUP(DATE(A79,4,30),MinStorage!$B$8:$C$997,2)</f>
        <v>4367.82666015625</v>
      </c>
      <c r="C79">
        <f t="shared" si="5"/>
        <v>1</v>
      </c>
      <c r="D79">
        <v>0</v>
      </c>
      <c r="E79">
        <f t="shared" si="6"/>
        <v>4367.82666015625</v>
      </c>
      <c r="F79">
        <f t="shared" si="7"/>
        <v>1</v>
      </c>
      <c r="G79">
        <f t="shared" si="8"/>
        <v>0</v>
      </c>
    </row>
    <row r="80" spans="1:7" x14ac:dyDescent="0.25">
      <c r="A80">
        <v>1999</v>
      </c>
      <c r="B80">
        <f>VLOOKUP(DATE(A80,4,30),MinStorage!$B$8:$C$997,2)</f>
        <v>4552.10009765625</v>
      </c>
      <c r="C80">
        <f t="shared" si="5"/>
        <v>1</v>
      </c>
      <c r="D80">
        <v>0</v>
      </c>
      <c r="E80">
        <f t="shared" si="6"/>
        <v>4552.10009765625</v>
      </c>
      <c r="F80">
        <f t="shared" si="7"/>
        <v>1</v>
      </c>
      <c r="G80">
        <f t="shared" si="8"/>
        <v>0</v>
      </c>
    </row>
    <row r="81" spans="1:7" x14ac:dyDescent="0.25">
      <c r="A81">
        <v>2000</v>
      </c>
      <c r="B81">
        <f>VLOOKUP(DATE(A81,4,30),MinStorage!$B$8:$C$997,2)</f>
        <v>4550.50927734375</v>
      </c>
      <c r="C81">
        <f t="shared" si="5"/>
        <v>1</v>
      </c>
      <c r="D81">
        <v>0</v>
      </c>
      <c r="E81">
        <f t="shared" si="6"/>
        <v>4550.50927734375</v>
      </c>
      <c r="F81">
        <f t="shared" si="7"/>
        <v>1</v>
      </c>
      <c r="G81">
        <f t="shared" si="8"/>
        <v>0</v>
      </c>
    </row>
    <row r="82" spans="1:7" x14ac:dyDescent="0.25">
      <c r="A82">
        <v>2001</v>
      </c>
      <c r="B82">
        <f>VLOOKUP(DATE(A82,4,30),MinStorage!$B$8:$C$997,2)</f>
        <v>4158.17578125</v>
      </c>
      <c r="C82">
        <f t="shared" si="5"/>
        <v>1</v>
      </c>
      <c r="D82">
        <v>375.58842443545007</v>
      </c>
      <c r="E82">
        <f t="shared" si="6"/>
        <v>4533.7642056854502</v>
      </c>
      <c r="F82">
        <f t="shared" si="7"/>
        <v>1</v>
      </c>
      <c r="G82">
        <f t="shared" si="8"/>
        <v>0</v>
      </c>
    </row>
    <row r="83" spans="1:7" x14ac:dyDescent="0.25">
      <c r="A83">
        <v>2002</v>
      </c>
      <c r="B83">
        <f>VLOOKUP(DATE(A83,4,30),MinStorage!$B$8:$C$997,2)</f>
        <v>4552.10009765625</v>
      </c>
      <c r="C83">
        <f t="shared" si="5"/>
        <v>1</v>
      </c>
      <c r="D83">
        <v>267.97919901698089</v>
      </c>
      <c r="E83">
        <f t="shared" si="6"/>
        <v>4820.0792966732306</v>
      </c>
      <c r="F83">
        <f t="shared" si="7"/>
        <v>1</v>
      </c>
      <c r="G83">
        <f t="shared" si="8"/>
        <v>0</v>
      </c>
    </row>
    <row r="84" spans="1:7" x14ac:dyDescent="0.25">
      <c r="A84">
        <v>2003</v>
      </c>
      <c r="B84">
        <f>VLOOKUP(DATE(A84,4,30),MinStorage!$B$8:$C$997,2)</f>
        <v>4552.10009765625</v>
      </c>
      <c r="C84">
        <f t="shared" si="5"/>
        <v>1</v>
      </c>
      <c r="E84">
        <f t="shared" si="6"/>
        <v>4552.10009765625</v>
      </c>
      <c r="F84">
        <f t="shared" si="7"/>
        <v>1</v>
      </c>
      <c r="G84">
        <f t="shared" si="8"/>
        <v>0</v>
      </c>
    </row>
  </sheetData>
  <mergeCells count="2">
    <mergeCell ref="B1:C1"/>
    <mergeCell ref="D1:F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3C9F72D8CE3164E9E00598FF5FB7504" ma:contentTypeVersion="16" ma:contentTypeDescription="Create a new document." ma:contentTypeScope="" ma:versionID="ed6e46ea5ce0f3b3addca53e66f76780">
  <xsd:schema xmlns:xsd="http://www.w3.org/2001/XMLSchema" xmlns:xs="http://www.w3.org/2001/XMLSchema" xmlns:p="http://schemas.microsoft.com/office/2006/metadata/properties" xmlns:ns2="5b684c87-f0ae-43da-89ec-f872daee15c5" xmlns:ns3="d9320a93-a9f0-4135-97e0-380ac3311a04" targetNamespace="http://schemas.microsoft.com/office/2006/metadata/properties" ma:root="true" ma:fieldsID="161bd695c2c89c00e377405a4abdf06d" ns2:_="" ns3:_="">
    <xsd:import namespace="5b684c87-f0ae-43da-89ec-f872daee15c5"/>
    <xsd:import namespace="d9320a93-a9f0-4135-97e0-380ac3311a0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_dlc_DocId" minOccurs="0"/>
                <xsd:element ref="ns3:_dlc_DocIdUrl" minOccurs="0"/>
                <xsd:element ref="ns3:_dlc_DocIdPersistId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684c87-f0ae-43da-89ec-f872daee15c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4cb67e9b-c4e4-4b3c-a037-e57c4b497c8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6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320a93-a9f0-4135-97e0-380ac3311a04" elementFormDefault="qualified">
    <xsd:import namespace="http://schemas.microsoft.com/office/2006/documentManagement/types"/>
    <xsd:import namespace="http://schemas.microsoft.com/office/infopath/2007/PartnerControls"/>
    <xsd:element name="_dlc_DocId" ma:index="10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1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2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8f92a911-49a9-4262-9015-a0e2183af27b}" ma:internalName="TaxCatchAll" ma:showField="CatchAllData" ma:web="d9320a93-a9f0-4135-97e0-380ac3311a0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b684c87-f0ae-43da-89ec-f872daee15c5">
      <Terms xmlns="http://schemas.microsoft.com/office/infopath/2007/PartnerControls"/>
    </lcf76f155ced4ddcb4097134ff3c332f>
    <TaxCatchAll xmlns="d9320a93-a9f0-4135-97e0-380ac3311a04" xsi:nil="true"/>
    <_dlc_DocId xmlns="d9320a93-a9f0-4135-97e0-380ac3311a04">W2DYDCZSR3KP-599401305-20027</_dlc_DocId>
    <_dlc_DocIdUrl xmlns="d9320a93-a9f0-4135-97e0-380ac3311a04">
      <Url>https://sitesreservoirproject.sharepoint.com/EnvPlanning/_layouts/15/DocIdRedir.aspx?ID=W2DYDCZSR3KP-599401305-20027</Url>
      <Description>W2DYDCZSR3KP-599401305-20027</Description>
    </_dlc_DocIdUrl>
  </documentManagement>
</p:properties>
</file>

<file path=customXml/itemProps1.xml><?xml version="1.0" encoding="utf-8"?>
<ds:datastoreItem xmlns:ds="http://schemas.openxmlformats.org/officeDocument/2006/customXml" ds:itemID="{59EA897B-18CC-48F4-B769-3F777B242AD9}"/>
</file>

<file path=customXml/itemProps2.xml><?xml version="1.0" encoding="utf-8"?>
<ds:datastoreItem xmlns:ds="http://schemas.openxmlformats.org/officeDocument/2006/customXml" ds:itemID="{95E8FA73-FE4F-4A74-AC35-CE020E23FFA9}"/>
</file>

<file path=customXml/itemProps3.xml><?xml version="1.0" encoding="utf-8"?>
<ds:datastoreItem xmlns:ds="http://schemas.openxmlformats.org/officeDocument/2006/customXml" ds:itemID="{3CCC3A97-E778-42DE-809E-5241DF523181}"/>
</file>

<file path=customXml/itemProps4.xml><?xml version="1.0" encoding="utf-8"?>
<ds:datastoreItem xmlns:ds="http://schemas.openxmlformats.org/officeDocument/2006/customXml" ds:itemID="{82DAF7B6-0AC3-4D44-B09E-7C216515AF5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MinStorage</vt:lpstr>
      <vt:lpstr>TempTiers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Thayer, Reed/SAC</dc:creator>
  <cp:lastModifiedBy>Thayer, Reed/SAC</cp:lastModifiedBy>
  <dcterms:created xsi:type="dcterms:W3CDTF">2019-09-27T00:08:59Z</dcterms:created>
  <dcterms:modified xsi:type="dcterms:W3CDTF">2019-10-02T18:55:10Z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0x01010013C9F72D8CE3164E9E00598FF5FB7504</vt:lpwstr>
  </property>
  <property fmtid="{D5CDD505-2E9C-101B-9397-08002B2CF9AE}" pid="3" name="_dlc_DocIdItemGuid">
    <vt:lpwstr>2f0de9b7-7621-4ddc-b189-9651d6c538c4</vt:lpwstr>
  </property>
</Properties>
</file>